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25" windowHeight="6525" activeTab="0"/>
  </bookViews>
  <sheets>
    <sheet name="Лист1" sheetId="1" r:id="rId1"/>
  </sheets>
  <definedNames>
    <definedName name="_xlnm.Print_Titles" localSheetId="0">'Лист1'!$A:$A,'Лист1'!$3:$7</definedName>
  </definedNames>
  <calcPr fullCalcOnLoad="1"/>
</workbook>
</file>

<file path=xl/sharedStrings.xml><?xml version="1.0" encoding="utf-8"?>
<sst xmlns="http://schemas.openxmlformats.org/spreadsheetml/2006/main" count="121" uniqueCount="109">
  <si>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</si>
  <si>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</si>
  <si>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</si>
  <si>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</si>
  <si>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</si>
  <si>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</si>
  <si>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</si>
  <si>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</si>
  <si>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</si>
  <si>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</si>
  <si>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</si>
  <si>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</si>
  <si>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</si>
  <si>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</si>
  <si>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</si>
  <si>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</si>
  <si>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</si>
  <si>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</si>
  <si>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</si>
  <si>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</si>
  <si>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</si>
  <si>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</si>
  <si>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</si>
  <si>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</si>
  <si>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</si>
  <si>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</si>
  <si>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</si>
  <si>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</si>
  <si>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</si>
  <si>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</si>
  <si>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Южный федеральный округ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</si>
  <si>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</si>
  <si>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</si>
  <si>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</si>
  <si>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</si>
  <si>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</si>
  <si>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</si>
  <si>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Осетия-Алания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</si>
  <si>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</si>
  <si>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</si>
  <si>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</si>
  <si>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</si>
  <si>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</si>
  <si>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</si>
  <si>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</si>
  <si>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</si>
  <si>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</si>
  <si>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</si>
  <si>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</si>
  <si>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</si>
  <si>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</si>
  <si>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</si>
  <si>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</si>
  <si>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</si>
  <si>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</si>
  <si>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</si>
  <si>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</si>
  <si>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</si>
  <si>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</si>
  <si>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</si>
  <si>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</si>
  <si>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</si>
  <si>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</si>
  <si>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</si>
  <si>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</si>
  <si>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</si>
  <si>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</si>
  <si>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</si>
  <si>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</si>
  <si>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</si>
  <si>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</si>
  <si>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</si>
  <si>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</si>
  <si>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</si>
  <si>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</si>
  <si>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</si>
  <si>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</si>
  <si>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</si>
  <si>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</si>
  <si>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</si>
  <si>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</si>
  <si>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</si>
  <si>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</si>
  <si>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</si>
  <si>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2004г.</t>
  </si>
  <si>
    <t>2005г.</t>
  </si>
  <si>
    <t>…</t>
  </si>
  <si>
    <t>Пермский край</t>
  </si>
  <si>
    <t>1998г.</t>
  </si>
  <si>
    <t>1999г.</t>
  </si>
  <si>
    <t>2000г.</t>
  </si>
  <si>
    <t>2001г.</t>
  </si>
  <si>
    <t>2002г.</t>
  </si>
  <si>
    <t>2003г.</t>
  </si>
  <si>
    <t xml:space="preserve">*) До 2000 года валовой региональный продукт по автономным округам не разрабатывался </t>
  </si>
  <si>
    <t>2006г.</t>
  </si>
  <si>
    <t>2007г.</t>
  </si>
  <si>
    <t xml:space="preserve">  в т.ч. Ненецкий автономный округ</t>
  </si>
  <si>
    <t xml:space="preserve">   в т.ч. Ханты-Мансийский автономный округ-Югра</t>
  </si>
  <si>
    <t xml:space="preserve">           Ямало-Ненецкий автономный округ</t>
  </si>
  <si>
    <t>Забайкальский край</t>
  </si>
  <si>
    <t>Камчатский край</t>
  </si>
  <si>
    <t>2008г.</t>
  </si>
  <si>
    <t>Валовой региональный продукт по субъектам Российской Федерации в 1998-2009гг.*)</t>
  </si>
  <si>
    <t>Северо-Кавказский федеральный округ</t>
  </si>
  <si>
    <t>2009г.</t>
  </si>
  <si>
    <t>Валовой региональный продукт по субъектам Российской Федерации (валовая добавленная стоимость в основных ценах)</t>
  </si>
  <si>
    <t>(в текущих  ценах;миллионов рублей)</t>
  </si>
  <si>
    <r>
      <t>Дата последнего размещения данных - 01.03.2011г</t>
    </r>
    <r>
      <rPr>
        <sz val="10"/>
        <rFont val="Arial Cyr"/>
        <family val="0"/>
      </rPr>
      <t>.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</si>
</sst>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0"/>
    </font>
    <font>
      <b/>
      <i/>
      <sz val="10"/>
      <name val="Arial Cyr"/>
      <family val="2"/>
    </font>
    <font>
      <sz val="14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165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165" fontId="7" fillId="0" borderId="0" xfId="0" applyNumberFormat="1" applyFont="1" applyAlignment="1">
      <alignment/>
    </xf>
    <xf numFmtId="165" fontId="0" fillId="0" borderId="0" xfId="0" applyNumberFormat="1" applyAlignment="1">
      <alignment/>
    </xf>
    <xf numFmtId="164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165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49" fontId="5" fillId="0" borderId="0" xfId="0" applyNumberFormat="1" applyFont="1" applyBorder="1" applyAlignment="1">
      <alignment wrapText="1"/>
    </xf>
    <xf numFmtId="164" fontId="3" fillId="0" borderId="0" xfId="0" applyNumberFormat="1" applyFont="1" applyAlignment="1">
      <alignment wrapText="1"/>
    </xf>
    <xf numFmtId="164" fontId="4" fillId="0" borderId="0" xfId="0" applyNumberFormat="1" applyFont="1" applyAlignment="1">
      <alignment horizontal="center"/>
    </xf>
    <xf numFmtId="0" fontId="4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5" fillId="3" borderId="0" xfId="0" applyFont="1" applyFill="1" applyBorder="1" applyAlignment="1">
      <alignment/>
    </xf>
    <xf numFmtId="165" fontId="7" fillId="3" borderId="0" xfId="0" applyNumberFormat="1" applyFont="1" applyFill="1" applyAlignment="1">
      <alignment/>
    </xf>
    <xf numFmtId="0" fontId="5" fillId="3" borderId="0" xfId="0" applyFont="1" applyFill="1" applyAlignment="1">
      <alignment wrapText="1"/>
    </xf>
    <xf numFmtId="0" fontId="5" fillId="3" borderId="0" xfId="0" applyFont="1" applyFill="1" applyAlignment="1">
      <alignment/>
    </xf>
    <xf numFmtId="0" fontId="5" fillId="3" borderId="0" xfId="0" applyFont="1" applyFill="1" applyBorder="1" applyAlignment="1">
      <alignment wrapText="1"/>
    </xf>
    <xf numFmtId="0" fontId="5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8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3"/>
  <sheetViews>
    <sheetView tabSelected="1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2" sqref="A2"/>
    </sheetView>
  </sheetViews>
  <sheetFormatPr defaultColWidth="9.00390625" defaultRowHeight="12.75"/>
  <cols>
    <col min="1" max="1" width="42.125" style="2" customWidth="1"/>
    <col min="2" max="2" width="11.00390625" style="2" customWidth="1"/>
    <col min="3" max="3" width="12.00390625" style="2" customWidth="1"/>
    <col min="4" max="4" width="12.625" style="2" customWidth="1"/>
    <col min="5" max="5" width="12.375" style="2" customWidth="1"/>
    <col min="6" max="6" width="12.00390625" style="2" customWidth="1"/>
    <col min="7" max="7" width="11.75390625" style="2" customWidth="1"/>
    <col min="8" max="8" width="12.25390625" style="2" customWidth="1"/>
    <col min="9" max="9" width="12.125" style="2" customWidth="1"/>
    <col min="10" max="10" width="13.125" style="3" customWidth="1"/>
    <col min="11" max="11" width="13.125" style="18" customWidth="1"/>
    <col min="12" max="12" width="12.625" style="18" customWidth="1"/>
    <col min="13" max="13" width="12.625" style="2" customWidth="1"/>
    <col min="14" max="16384" width="9.125" style="2" customWidth="1"/>
  </cols>
  <sheetData>
    <row r="1" spans="1:12" s="42" customFormat="1" ht="18">
      <c r="A1" s="37" t="s">
        <v>108</v>
      </c>
      <c r="B1" s="38"/>
      <c r="C1" s="38"/>
      <c r="D1" s="38"/>
      <c r="E1" s="39"/>
      <c r="F1" s="39"/>
      <c r="G1" s="39"/>
      <c r="H1" s="40"/>
      <c r="I1" s="40"/>
      <c r="J1" s="40"/>
      <c r="K1" s="41"/>
      <c r="L1" s="41"/>
    </row>
    <row r="3" spans="1:11" ht="32.25" customHeight="1">
      <c r="A3" s="1"/>
      <c r="B3" s="24" t="s">
        <v>103</v>
      </c>
      <c r="C3" s="24"/>
      <c r="D3" s="24"/>
      <c r="E3" s="24"/>
      <c r="F3" s="24"/>
      <c r="G3" s="1"/>
      <c r="H3" s="1"/>
      <c r="I3" s="1"/>
      <c r="J3" s="1"/>
      <c r="K3" s="17"/>
    </row>
    <row r="4" ht="15">
      <c r="J4" s="2"/>
    </row>
    <row r="5" spans="2:11" ht="15">
      <c r="B5" s="25" t="s">
        <v>107</v>
      </c>
      <c r="C5" s="25"/>
      <c r="D5" s="25"/>
      <c r="E5" s="25"/>
      <c r="F5" s="25"/>
      <c r="G5" s="8"/>
      <c r="H5" s="4"/>
      <c r="I5" s="4"/>
      <c r="J5" s="4"/>
      <c r="K5" s="19"/>
    </row>
    <row r="6" spans="1:7" ht="15">
      <c r="A6" s="4"/>
      <c r="B6" s="4"/>
      <c r="C6" s="4"/>
      <c r="D6" s="4"/>
      <c r="E6" s="4"/>
      <c r="F6" s="4"/>
      <c r="G6" s="4"/>
    </row>
    <row r="7" spans="1:13" ht="15.75">
      <c r="A7" s="26"/>
      <c r="B7" s="27" t="s">
        <v>88</v>
      </c>
      <c r="C7" s="27" t="s">
        <v>89</v>
      </c>
      <c r="D7" s="27" t="s">
        <v>90</v>
      </c>
      <c r="E7" s="27" t="s">
        <v>91</v>
      </c>
      <c r="F7" s="27" t="s">
        <v>92</v>
      </c>
      <c r="G7" s="27" t="s">
        <v>93</v>
      </c>
      <c r="H7" s="28" t="s">
        <v>84</v>
      </c>
      <c r="I7" s="28" t="s">
        <v>85</v>
      </c>
      <c r="J7" s="28" t="s">
        <v>95</v>
      </c>
      <c r="K7" s="28" t="s">
        <v>96</v>
      </c>
      <c r="L7" s="29" t="s">
        <v>102</v>
      </c>
      <c r="M7" s="29" t="s">
        <v>105</v>
      </c>
    </row>
    <row r="8" spans="1:7" ht="15">
      <c r="A8" s="5"/>
      <c r="B8" s="5"/>
      <c r="C8" s="5"/>
      <c r="D8" s="5"/>
      <c r="E8" s="5"/>
      <c r="F8" s="5"/>
      <c r="G8" s="5"/>
    </row>
    <row r="9" spans="1:13" ht="60">
      <c r="A9" s="23" t="s">
        <v>106</v>
      </c>
      <c r="B9" s="15">
        <f aca="true" t="shared" si="0" ref="B9:M9">B10+B29+B41+B48+B56+B71+B78+B91</f>
        <v>2251977.5</v>
      </c>
      <c r="C9" s="15">
        <f t="shared" si="0"/>
        <v>3827375.5</v>
      </c>
      <c r="D9" s="15">
        <f t="shared" si="0"/>
        <v>5753671.599999999</v>
      </c>
      <c r="E9" s="15">
        <f t="shared" si="0"/>
        <v>7170968.2</v>
      </c>
      <c r="F9" s="15">
        <f t="shared" si="0"/>
        <v>8741219.2</v>
      </c>
      <c r="G9" s="15">
        <f t="shared" si="0"/>
        <v>10742423.299999999</v>
      </c>
      <c r="H9" s="15">
        <f t="shared" si="0"/>
        <v>13964305.4</v>
      </c>
      <c r="I9" s="15">
        <f t="shared" si="0"/>
        <v>18034385.2</v>
      </c>
      <c r="J9" s="15">
        <f t="shared" si="0"/>
        <v>22492119.6</v>
      </c>
      <c r="K9" s="15">
        <f t="shared" si="0"/>
        <v>27963955.6</v>
      </c>
      <c r="L9" s="15">
        <f t="shared" si="0"/>
        <v>33908756.699999996</v>
      </c>
      <c r="M9" s="15">
        <f t="shared" si="0"/>
        <v>32072552.000000004</v>
      </c>
    </row>
    <row r="10" spans="1:13" ht="15.75">
      <c r="A10" s="30" t="s">
        <v>0</v>
      </c>
      <c r="B10" s="31">
        <f aca="true" t="shared" si="1" ref="B10:M10">SUM(B11:B28)</f>
        <v>634372</v>
      </c>
      <c r="C10" s="31">
        <f t="shared" si="1"/>
        <v>1190894.4000000001</v>
      </c>
      <c r="D10" s="31">
        <f t="shared" si="1"/>
        <v>1841498.9</v>
      </c>
      <c r="E10" s="31">
        <f t="shared" si="1"/>
        <v>2243525</v>
      </c>
      <c r="F10" s="31">
        <f t="shared" si="1"/>
        <v>2878664.5</v>
      </c>
      <c r="G10" s="31">
        <f t="shared" si="1"/>
        <v>3577142.5</v>
      </c>
      <c r="H10" s="31">
        <f t="shared" si="1"/>
        <v>4617086.1</v>
      </c>
      <c r="I10" s="31">
        <f t="shared" si="1"/>
        <v>6278359.199999999</v>
      </c>
      <c r="J10" s="31">
        <f t="shared" si="1"/>
        <v>7965169.5</v>
      </c>
      <c r="K10" s="31">
        <f t="shared" si="1"/>
        <v>10208917.7</v>
      </c>
      <c r="L10" s="31">
        <f t="shared" si="1"/>
        <v>12674395.399999999</v>
      </c>
      <c r="M10" s="31">
        <f t="shared" si="1"/>
        <v>11445214.5</v>
      </c>
    </row>
    <row r="11" spans="1:13" ht="15">
      <c r="A11" s="10" t="s">
        <v>1</v>
      </c>
      <c r="B11" s="16">
        <v>18245.5</v>
      </c>
      <c r="C11" s="16">
        <v>32060.6</v>
      </c>
      <c r="D11" s="16">
        <v>42074.5</v>
      </c>
      <c r="E11" s="16">
        <v>49941.8</v>
      </c>
      <c r="F11" s="16">
        <v>62404.4</v>
      </c>
      <c r="G11" s="16">
        <v>76054.5</v>
      </c>
      <c r="H11" s="16">
        <v>114409.3</v>
      </c>
      <c r="I11" s="16">
        <v>144987.8</v>
      </c>
      <c r="J11" s="16">
        <v>178846.1</v>
      </c>
      <c r="K11" s="16">
        <v>237013.3</v>
      </c>
      <c r="L11" s="16">
        <v>317656.3</v>
      </c>
      <c r="M11" s="16">
        <v>304343</v>
      </c>
    </row>
    <row r="12" spans="1:13" ht="15">
      <c r="A12" s="10" t="s">
        <v>2</v>
      </c>
      <c r="B12" s="16">
        <v>11051.3</v>
      </c>
      <c r="C12" s="16">
        <v>16809.4</v>
      </c>
      <c r="D12" s="16">
        <v>24650.5</v>
      </c>
      <c r="E12" s="16">
        <v>30110.3</v>
      </c>
      <c r="F12" s="16">
        <v>37374.1</v>
      </c>
      <c r="G12" s="16">
        <v>43700.3</v>
      </c>
      <c r="H12" s="16">
        <v>51003.4</v>
      </c>
      <c r="I12" s="16">
        <v>66692.3</v>
      </c>
      <c r="J12" s="16">
        <v>82100.4</v>
      </c>
      <c r="K12" s="16">
        <v>102706.2</v>
      </c>
      <c r="L12" s="16">
        <v>125834.4</v>
      </c>
      <c r="M12" s="16">
        <v>126199.3</v>
      </c>
    </row>
    <row r="13" spans="1:13" ht="15">
      <c r="A13" s="10" t="s">
        <v>3</v>
      </c>
      <c r="B13" s="16">
        <v>14936.9</v>
      </c>
      <c r="C13" s="16">
        <v>24481</v>
      </c>
      <c r="D13" s="16">
        <v>33017.7</v>
      </c>
      <c r="E13" s="16">
        <v>42075.4</v>
      </c>
      <c r="F13" s="16">
        <v>50359.9</v>
      </c>
      <c r="G13" s="16">
        <v>61818.6</v>
      </c>
      <c r="H13" s="16">
        <v>74207</v>
      </c>
      <c r="I13" s="16">
        <v>86926.8</v>
      </c>
      <c r="J13" s="16">
        <v>112841.7</v>
      </c>
      <c r="K13" s="16">
        <v>146663</v>
      </c>
      <c r="L13" s="16">
        <v>175395.7</v>
      </c>
      <c r="M13" s="16">
        <v>188466.3</v>
      </c>
    </row>
    <row r="14" spans="1:13" ht="15">
      <c r="A14" s="10" t="s">
        <v>4</v>
      </c>
      <c r="B14" s="16">
        <v>22381.9</v>
      </c>
      <c r="C14" s="16">
        <v>36278.8</v>
      </c>
      <c r="D14" s="16">
        <v>49523.9</v>
      </c>
      <c r="E14" s="16">
        <v>60014.6</v>
      </c>
      <c r="F14" s="16">
        <v>83001.1</v>
      </c>
      <c r="G14" s="16">
        <v>100143.3</v>
      </c>
      <c r="H14" s="16">
        <v>117197.6</v>
      </c>
      <c r="I14" s="16">
        <v>133586.6</v>
      </c>
      <c r="J14" s="16">
        <v>166176.5</v>
      </c>
      <c r="K14" s="16">
        <v>222811.9</v>
      </c>
      <c r="L14" s="16">
        <v>287072.1</v>
      </c>
      <c r="M14" s="16">
        <v>302510.1</v>
      </c>
    </row>
    <row r="15" spans="1:13" ht="15">
      <c r="A15" s="10" t="s">
        <v>5</v>
      </c>
      <c r="B15" s="16">
        <v>8278.4</v>
      </c>
      <c r="C15" s="16">
        <v>11743.6</v>
      </c>
      <c r="D15" s="16">
        <v>16900</v>
      </c>
      <c r="E15" s="16">
        <v>22175.9</v>
      </c>
      <c r="F15" s="16">
        <v>26981.3</v>
      </c>
      <c r="G15" s="16">
        <v>33214.6</v>
      </c>
      <c r="H15" s="16">
        <v>40159.4</v>
      </c>
      <c r="I15" s="16">
        <v>44415.4</v>
      </c>
      <c r="J15" s="16">
        <v>55090</v>
      </c>
      <c r="K15" s="16">
        <v>74752</v>
      </c>
      <c r="L15" s="16">
        <v>86980.3</v>
      </c>
      <c r="M15" s="16">
        <v>86572.8</v>
      </c>
    </row>
    <row r="16" spans="1:13" ht="15">
      <c r="A16" s="10" t="s">
        <v>6</v>
      </c>
      <c r="B16" s="16">
        <v>10097.3</v>
      </c>
      <c r="C16" s="16">
        <v>16009.8</v>
      </c>
      <c r="D16" s="16">
        <v>23903.3</v>
      </c>
      <c r="E16" s="16">
        <v>31860</v>
      </c>
      <c r="F16" s="16">
        <v>37283.1</v>
      </c>
      <c r="G16" s="16">
        <v>48792.7</v>
      </c>
      <c r="H16" s="16">
        <v>57993.8</v>
      </c>
      <c r="I16" s="16">
        <v>70953.9</v>
      </c>
      <c r="J16" s="16">
        <v>86150.5</v>
      </c>
      <c r="K16" s="16">
        <v>111869</v>
      </c>
      <c r="L16" s="16">
        <v>150394.4</v>
      </c>
      <c r="M16" s="16">
        <v>156646.2</v>
      </c>
    </row>
    <row r="17" spans="1:13" ht="15">
      <c r="A17" s="10" t="s">
        <v>7</v>
      </c>
      <c r="B17" s="16">
        <v>8478.9</v>
      </c>
      <c r="C17" s="16">
        <v>13363.6</v>
      </c>
      <c r="D17" s="16">
        <v>16662.2</v>
      </c>
      <c r="E17" s="16">
        <v>22221.5</v>
      </c>
      <c r="F17" s="16">
        <v>25952.9</v>
      </c>
      <c r="G17" s="16">
        <v>29692.1</v>
      </c>
      <c r="H17" s="16">
        <v>37787.4</v>
      </c>
      <c r="I17" s="16">
        <v>44684.7</v>
      </c>
      <c r="J17" s="16">
        <v>54351.1</v>
      </c>
      <c r="K17" s="16">
        <v>65700.4</v>
      </c>
      <c r="L17" s="16">
        <v>81040.7</v>
      </c>
      <c r="M17" s="16">
        <v>78700.7</v>
      </c>
    </row>
    <row r="18" spans="1:13" ht="15">
      <c r="A18" s="10" t="s">
        <v>8</v>
      </c>
      <c r="B18" s="16">
        <v>15507.9</v>
      </c>
      <c r="C18" s="16">
        <v>22033.9</v>
      </c>
      <c r="D18" s="16">
        <v>30167.7</v>
      </c>
      <c r="E18" s="16">
        <v>36399.8</v>
      </c>
      <c r="F18" s="16">
        <v>45309.4</v>
      </c>
      <c r="G18" s="16">
        <v>56383.1</v>
      </c>
      <c r="H18" s="16">
        <v>76506.1</v>
      </c>
      <c r="I18" s="16">
        <v>86624.9</v>
      </c>
      <c r="J18" s="16">
        <v>104035.7</v>
      </c>
      <c r="K18" s="16">
        <v>128799</v>
      </c>
      <c r="L18" s="16">
        <v>167865.8</v>
      </c>
      <c r="M18" s="16">
        <v>161473.3</v>
      </c>
    </row>
    <row r="19" spans="1:13" ht="15">
      <c r="A19" s="10" t="s">
        <v>9</v>
      </c>
      <c r="B19" s="16">
        <v>16400.5</v>
      </c>
      <c r="C19" s="16">
        <v>31008.7</v>
      </c>
      <c r="D19" s="16">
        <v>48067.7</v>
      </c>
      <c r="E19" s="16">
        <v>50574.1</v>
      </c>
      <c r="F19" s="16">
        <v>70590.5</v>
      </c>
      <c r="G19" s="16">
        <v>96241.9</v>
      </c>
      <c r="H19" s="16">
        <v>141778.3</v>
      </c>
      <c r="I19" s="16">
        <v>145194.4</v>
      </c>
      <c r="J19" s="16">
        <v>179057.3</v>
      </c>
      <c r="K19" s="16">
        <v>209821.5</v>
      </c>
      <c r="L19" s="16">
        <v>259532.2</v>
      </c>
      <c r="M19" s="16">
        <v>226464</v>
      </c>
    </row>
    <row r="20" spans="1:13" ht="15">
      <c r="A20" s="10" t="s">
        <v>10</v>
      </c>
      <c r="B20" s="16">
        <v>82056.8</v>
      </c>
      <c r="C20" s="16">
        <v>131178.3</v>
      </c>
      <c r="D20" s="16">
        <v>176693.6</v>
      </c>
      <c r="E20" s="16">
        <v>235159.6</v>
      </c>
      <c r="F20" s="16">
        <v>312950</v>
      </c>
      <c r="G20" s="16">
        <v>412089.3</v>
      </c>
      <c r="H20" s="16">
        <v>535204.4</v>
      </c>
      <c r="I20" s="16">
        <v>708062.1</v>
      </c>
      <c r="J20" s="16">
        <v>934328.9</v>
      </c>
      <c r="K20" s="16">
        <v>1295649.9</v>
      </c>
      <c r="L20" s="16">
        <v>1645753</v>
      </c>
      <c r="M20" s="16">
        <v>1530623</v>
      </c>
    </row>
    <row r="21" spans="1:13" ht="15">
      <c r="A21" s="10" t="s">
        <v>11</v>
      </c>
      <c r="B21" s="16">
        <v>9506.9</v>
      </c>
      <c r="C21" s="16">
        <v>15800</v>
      </c>
      <c r="D21" s="16">
        <v>22160.8</v>
      </c>
      <c r="E21" s="16">
        <v>27624.8</v>
      </c>
      <c r="F21" s="16">
        <v>35657.4</v>
      </c>
      <c r="G21" s="16">
        <v>42073.3</v>
      </c>
      <c r="H21" s="16">
        <v>46042.3</v>
      </c>
      <c r="I21" s="16">
        <v>53181.9</v>
      </c>
      <c r="J21" s="16">
        <v>64801.6</v>
      </c>
      <c r="K21" s="16">
        <v>77101.2</v>
      </c>
      <c r="L21" s="16">
        <v>96669.9</v>
      </c>
      <c r="M21" s="16">
        <v>89733.5</v>
      </c>
    </row>
    <row r="22" spans="1:13" ht="15">
      <c r="A22" s="10" t="s">
        <v>12</v>
      </c>
      <c r="B22" s="16">
        <v>12943.8</v>
      </c>
      <c r="C22" s="16">
        <v>20108.1</v>
      </c>
      <c r="D22" s="16">
        <v>27956.5</v>
      </c>
      <c r="E22" s="16">
        <v>37054.3</v>
      </c>
      <c r="F22" s="16">
        <v>45797.5</v>
      </c>
      <c r="G22" s="16">
        <v>59607.2</v>
      </c>
      <c r="H22" s="16">
        <v>69996</v>
      </c>
      <c r="I22" s="16">
        <v>84382.7</v>
      </c>
      <c r="J22" s="16">
        <v>105491.9</v>
      </c>
      <c r="K22" s="16">
        <v>121305.2</v>
      </c>
      <c r="L22" s="16">
        <v>150151.2</v>
      </c>
      <c r="M22" s="16">
        <v>152805.8</v>
      </c>
    </row>
    <row r="23" spans="1:13" ht="15">
      <c r="A23" s="10" t="s">
        <v>13</v>
      </c>
      <c r="B23" s="16">
        <v>11630.9</v>
      </c>
      <c r="C23" s="16">
        <v>20564.9</v>
      </c>
      <c r="D23" s="16">
        <v>28140.6</v>
      </c>
      <c r="E23" s="16">
        <v>36016.3</v>
      </c>
      <c r="F23" s="16">
        <v>42166.1</v>
      </c>
      <c r="G23" s="16">
        <v>49085.7</v>
      </c>
      <c r="H23" s="16">
        <v>56113.9</v>
      </c>
      <c r="I23" s="16">
        <v>65525.6</v>
      </c>
      <c r="J23" s="16">
        <v>79043.4</v>
      </c>
      <c r="K23" s="16">
        <v>95703.4</v>
      </c>
      <c r="L23" s="16">
        <v>121601.3</v>
      </c>
      <c r="M23" s="16">
        <v>125237.3</v>
      </c>
    </row>
    <row r="24" spans="1:13" ht="15">
      <c r="A24" s="10" t="s">
        <v>14</v>
      </c>
      <c r="B24" s="16">
        <v>9871.3</v>
      </c>
      <c r="C24" s="16">
        <v>16750.9</v>
      </c>
      <c r="D24" s="16">
        <v>23387.3</v>
      </c>
      <c r="E24" s="16">
        <v>31086.6</v>
      </c>
      <c r="F24" s="16">
        <v>38897.8</v>
      </c>
      <c r="G24" s="16">
        <v>46877.7</v>
      </c>
      <c r="H24" s="16">
        <v>56775</v>
      </c>
      <c r="I24" s="16">
        <v>63614.8</v>
      </c>
      <c r="J24" s="16">
        <v>79766.2</v>
      </c>
      <c r="K24" s="16">
        <v>106039.6</v>
      </c>
      <c r="L24" s="16">
        <v>120836</v>
      </c>
      <c r="M24" s="16">
        <v>133587</v>
      </c>
    </row>
    <row r="25" spans="1:13" ht="15">
      <c r="A25" s="10" t="s">
        <v>15</v>
      </c>
      <c r="B25" s="16">
        <v>16784</v>
      </c>
      <c r="C25" s="16">
        <v>25703.4</v>
      </c>
      <c r="D25" s="16">
        <v>35341.1</v>
      </c>
      <c r="E25" s="16">
        <v>46986.4</v>
      </c>
      <c r="F25" s="16">
        <v>55732.6</v>
      </c>
      <c r="G25" s="16">
        <v>68805.3</v>
      </c>
      <c r="H25" s="16">
        <v>88081.5</v>
      </c>
      <c r="I25" s="16">
        <v>96897.4</v>
      </c>
      <c r="J25" s="16">
        <v>127363.8</v>
      </c>
      <c r="K25" s="16">
        <v>156034.6</v>
      </c>
      <c r="L25" s="16">
        <v>192283</v>
      </c>
      <c r="M25" s="16">
        <v>197892</v>
      </c>
    </row>
    <row r="26" spans="1:13" ht="15">
      <c r="A26" s="10" t="s">
        <v>16</v>
      </c>
      <c r="B26" s="16">
        <v>17890.5</v>
      </c>
      <c r="C26" s="16">
        <v>28602.2</v>
      </c>
      <c r="D26" s="16">
        <v>42061.3</v>
      </c>
      <c r="E26" s="16">
        <v>52891.2</v>
      </c>
      <c r="F26" s="16">
        <v>65416.3</v>
      </c>
      <c r="G26" s="16">
        <v>72258</v>
      </c>
      <c r="H26" s="16">
        <v>88119.6</v>
      </c>
      <c r="I26" s="16">
        <v>116221.2</v>
      </c>
      <c r="J26" s="16">
        <v>142240.1</v>
      </c>
      <c r="K26" s="16">
        <v>174110.9</v>
      </c>
      <c r="L26" s="16">
        <v>231730.8</v>
      </c>
      <c r="M26" s="16">
        <v>213621.7</v>
      </c>
    </row>
    <row r="27" spans="1:13" ht="15">
      <c r="A27" s="10" t="s">
        <v>17</v>
      </c>
      <c r="B27" s="16">
        <v>19811.3</v>
      </c>
      <c r="C27" s="16">
        <v>33337.4</v>
      </c>
      <c r="D27" s="16">
        <v>41756.2</v>
      </c>
      <c r="E27" s="16">
        <v>61149.6</v>
      </c>
      <c r="F27" s="16">
        <v>75313.4</v>
      </c>
      <c r="G27" s="16">
        <v>92073.4</v>
      </c>
      <c r="H27" s="16">
        <v>112438.7</v>
      </c>
      <c r="I27" s="16">
        <v>131252.1</v>
      </c>
      <c r="J27" s="16">
        <v>153251.5</v>
      </c>
      <c r="K27" s="16">
        <v>186577.5</v>
      </c>
      <c r="L27" s="16">
        <v>214946.3</v>
      </c>
      <c r="M27" s="16">
        <v>212801.7</v>
      </c>
    </row>
    <row r="28" spans="1:13" ht="15">
      <c r="A28" s="10" t="s">
        <v>18</v>
      </c>
      <c r="B28" s="16">
        <v>328497.9</v>
      </c>
      <c r="C28" s="16">
        <v>695059.8</v>
      </c>
      <c r="D28" s="16">
        <v>1159034</v>
      </c>
      <c r="E28" s="16">
        <v>1370182.8</v>
      </c>
      <c r="F28" s="16">
        <v>1767476.7</v>
      </c>
      <c r="G28" s="16">
        <v>2188231.5</v>
      </c>
      <c r="H28" s="16">
        <v>2853272.4</v>
      </c>
      <c r="I28" s="16">
        <v>4135154.6</v>
      </c>
      <c r="J28" s="16">
        <v>5260232.8</v>
      </c>
      <c r="K28" s="16">
        <v>6696259.1</v>
      </c>
      <c r="L28" s="16">
        <v>8248652</v>
      </c>
      <c r="M28" s="16">
        <v>7157536.8</v>
      </c>
    </row>
    <row r="29" spans="1:13" ht="30">
      <c r="A29" s="32" t="s">
        <v>19</v>
      </c>
      <c r="B29" s="31">
        <f>SUM(B30:B40)</f>
        <v>240785</v>
      </c>
      <c r="C29" s="31">
        <f>SUM(C30:C40)</f>
        <v>402312.7</v>
      </c>
      <c r="D29" s="31">
        <f aca="true" t="shared" si="2" ref="D29:M29">SUM(D30:D40)-D33</f>
        <v>578504.7</v>
      </c>
      <c r="E29" s="31">
        <f t="shared" si="2"/>
        <v>709025.1</v>
      </c>
      <c r="F29" s="31">
        <f t="shared" si="2"/>
        <v>886843.2</v>
      </c>
      <c r="G29" s="31">
        <f t="shared" si="2"/>
        <v>1091026.5</v>
      </c>
      <c r="H29" s="31">
        <f t="shared" si="2"/>
        <v>1474882.0000000002</v>
      </c>
      <c r="I29" s="31">
        <f t="shared" si="2"/>
        <v>1799780.2</v>
      </c>
      <c r="J29" s="31">
        <f t="shared" si="2"/>
        <v>2198608</v>
      </c>
      <c r="K29" s="31">
        <f t="shared" si="2"/>
        <v>2770190.2</v>
      </c>
      <c r="L29" s="31">
        <f t="shared" si="2"/>
        <v>3388222.1</v>
      </c>
      <c r="M29" s="31">
        <f t="shared" si="2"/>
        <v>3405653.4999999995</v>
      </c>
    </row>
    <row r="30" spans="1:13" ht="15">
      <c r="A30" s="10" t="s">
        <v>20</v>
      </c>
      <c r="B30" s="16">
        <v>11241.6</v>
      </c>
      <c r="C30" s="16">
        <v>20040.4</v>
      </c>
      <c r="D30" s="16">
        <v>28214.6</v>
      </c>
      <c r="E30" s="16">
        <v>33721.2</v>
      </c>
      <c r="F30" s="16">
        <v>41362.4</v>
      </c>
      <c r="G30" s="16">
        <v>46588.9</v>
      </c>
      <c r="H30" s="16">
        <v>53964.1</v>
      </c>
      <c r="I30" s="16">
        <v>77124.8</v>
      </c>
      <c r="J30" s="16">
        <v>84228.3</v>
      </c>
      <c r="K30" s="16">
        <v>104603.3</v>
      </c>
      <c r="L30" s="16">
        <v>115208.2</v>
      </c>
      <c r="M30" s="16">
        <v>106228.5</v>
      </c>
    </row>
    <row r="31" spans="1:13" ht="15">
      <c r="A31" s="10" t="s">
        <v>21</v>
      </c>
      <c r="B31" s="16">
        <v>29127.5</v>
      </c>
      <c r="C31" s="16">
        <v>43810.6</v>
      </c>
      <c r="D31" s="16">
        <v>59473.1</v>
      </c>
      <c r="E31" s="16">
        <v>78276.5</v>
      </c>
      <c r="F31" s="16">
        <v>86019.4</v>
      </c>
      <c r="G31" s="16">
        <v>107149</v>
      </c>
      <c r="H31" s="16">
        <v>131588</v>
      </c>
      <c r="I31" s="16">
        <v>171307.2</v>
      </c>
      <c r="J31" s="16">
        <v>218490.7</v>
      </c>
      <c r="K31" s="16">
        <v>241150.5</v>
      </c>
      <c r="L31" s="16">
        <v>291812.1</v>
      </c>
      <c r="M31" s="16">
        <v>301410</v>
      </c>
    </row>
    <row r="32" spans="1:13" ht="15">
      <c r="A32" s="10" t="s">
        <v>22</v>
      </c>
      <c r="B32" s="16">
        <v>22435.5</v>
      </c>
      <c r="C32" s="16">
        <v>35928.4</v>
      </c>
      <c r="D32" s="16">
        <v>61806.9</v>
      </c>
      <c r="E32" s="16">
        <v>67274.7</v>
      </c>
      <c r="F32" s="16">
        <v>83158.8</v>
      </c>
      <c r="G32" s="16">
        <v>103951.3</v>
      </c>
      <c r="H32" s="16">
        <v>142564.7</v>
      </c>
      <c r="I32" s="16">
        <v>166433.4</v>
      </c>
      <c r="J32" s="16">
        <v>215932.7</v>
      </c>
      <c r="K32" s="16">
        <v>268672.1</v>
      </c>
      <c r="L32" s="16">
        <v>289755.9</v>
      </c>
      <c r="M32" s="16">
        <v>323026.5</v>
      </c>
    </row>
    <row r="33" spans="1:13" ht="15">
      <c r="A33" s="9" t="s">
        <v>97</v>
      </c>
      <c r="B33" s="22" t="s">
        <v>86</v>
      </c>
      <c r="C33" s="22" t="s">
        <v>86</v>
      </c>
      <c r="D33" s="16">
        <v>11924</v>
      </c>
      <c r="E33" s="16">
        <v>11883.5</v>
      </c>
      <c r="F33" s="16">
        <v>16480.8</v>
      </c>
      <c r="G33" s="16">
        <v>25040.6</v>
      </c>
      <c r="H33" s="16">
        <v>39586.7</v>
      </c>
      <c r="I33" s="16">
        <v>44718.3</v>
      </c>
      <c r="J33" s="16">
        <v>67248.4</v>
      </c>
      <c r="K33" s="16">
        <v>97838.3</v>
      </c>
      <c r="L33" s="16">
        <v>91476.4</v>
      </c>
      <c r="M33" s="16">
        <v>130169.6</v>
      </c>
    </row>
    <row r="34" spans="1:13" ht="15">
      <c r="A34" s="10" t="s">
        <v>23</v>
      </c>
      <c r="B34" s="16">
        <v>23748.4</v>
      </c>
      <c r="C34" s="16">
        <v>44974.4</v>
      </c>
      <c r="D34" s="16">
        <v>69195.5</v>
      </c>
      <c r="E34" s="16">
        <v>65425.3</v>
      </c>
      <c r="F34" s="16">
        <v>80731.9</v>
      </c>
      <c r="G34" s="16">
        <v>107544.6</v>
      </c>
      <c r="H34" s="16">
        <v>161378.6</v>
      </c>
      <c r="I34" s="16">
        <v>193966.1</v>
      </c>
      <c r="J34" s="16">
        <v>201939.2</v>
      </c>
      <c r="K34" s="16">
        <v>243336.3</v>
      </c>
      <c r="L34" s="16">
        <v>294926.2</v>
      </c>
      <c r="M34" s="16">
        <v>212833.1</v>
      </c>
    </row>
    <row r="35" spans="1:13" ht="15">
      <c r="A35" s="10" t="s">
        <v>24</v>
      </c>
      <c r="B35" s="16">
        <v>8405.8</v>
      </c>
      <c r="C35" s="16">
        <v>15619.6</v>
      </c>
      <c r="D35" s="16">
        <v>23290.3</v>
      </c>
      <c r="E35" s="16">
        <v>32327.2</v>
      </c>
      <c r="F35" s="16">
        <v>40120.3</v>
      </c>
      <c r="G35" s="16">
        <v>46757.7</v>
      </c>
      <c r="H35" s="16">
        <v>66552.1</v>
      </c>
      <c r="I35" s="16">
        <v>81837.6</v>
      </c>
      <c r="J35" s="16">
        <v>103138.7</v>
      </c>
      <c r="K35" s="16">
        <v>143927.7</v>
      </c>
      <c r="L35" s="16">
        <v>179266.7</v>
      </c>
      <c r="M35" s="16">
        <v>169863.5</v>
      </c>
    </row>
    <row r="36" spans="1:13" ht="15">
      <c r="A36" s="10" t="s">
        <v>25</v>
      </c>
      <c r="B36" s="16">
        <v>21515.9</v>
      </c>
      <c r="C36" s="16">
        <v>39742.8</v>
      </c>
      <c r="D36" s="16">
        <v>56001.9</v>
      </c>
      <c r="E36" s="16">
        <v>75858.6</v>
      </c>
      <c r="F36" s="16">
        <v>94747</v>
      </c>
      <c r="G36" s="16">
        <v>121222.3</v>
      </c>
      <c r="H36" s="16">
        <v>166445</v>
      </c>
      <c r="I36" s="16">
        <v>205416.9</v>
      </c>
      <c r="J36" s="16">
        <v>265260.4</v>
      </c>
      <c r="K36" s="16">
        <v>309028.6</v>
      </c>
      <c r="L36" s="16">
        <v>383255.4</v>
      </c>
      <c r="M36" s="16">
        <v>425111.1</v>
      </c>
    </row>
    <row r="37" spans="1:13" ht="15">
      <c r="A37" s="10" t="s">
        <v>26</v>
      </c>
      <c r="B37" s="16">
        <v>22675.9</v>
      </c>
      <c r="C37" s="16">
        <v>40973.5</v>
      </c>
      <c r="D37" s="16">
        <v>55135</v>
      </c>
      <c r="E37" s="16">
        <v>57569.3</v>
      </c>
      <c r="F37" s="16">
        <v>68445.4</v>
      </c>
      <c r="G37" s="16">
        <v>80604.1</v>
      </c>
      <c r="H37" s="16">
        <v>124972</v>
      </c>
      <c r="I37" s="16">
        <v>132870.2</v>
      </c>
      <c r="J37" s="16">
        <v>158127</v>
      </c>
      <c r="K37" s="16">
        <v>191584.6</v>
      </c>
      <c r="L37" s="16">
        <v>213733.5</v>
      </c>
      <c r="M37" s="16">
        <v>201785.4</v>
      </c>
    </row>
    <row r="38" spans="1:13" ht="15">
      <c r="A38" s="10" t="s">
        <v>27</v>
      </c>
      <c r="B38" s="16">
        <v>9361</v>
      </c>
      <c r="C38" s="16">
        <v>15726.4</v>
      </c>
      <c r="D38" s="16">
        <v>20965.5</v>
      </c>
      <c r="E38" s="16">
        <v>27501</v>
      </c>
      <c r="F38" s="16">
        <v>31466.8</v>
      </c>
      <c r="G38" s="16">
        <v>38081.7</v>
      </c>
      <c r="H38" s="16">
        <v>49242.3</v>
      </c>
      <c r="I38" s="16">
        <v>63848.3</v>
      </c>
      <c r="J38" s="16">
        <v>74923.8</v>
      </c>
      <c r="K38" s="16">
        <v>86664.9</v>
      </c>
      <c r="L38" s="16">
        <v>115141.3</v>
      </c>
      <c r="M38" s="16">
        <v>117497.1</v>
      </c>
    </row>
    <row r="39" spans="1:13" ht="15">
      <c r="A39" s="10" t="s">
        <v>28</v>
      </c>
      <c r="B39" s="16">
        <v>6161.2</v>
      </c>
      <c r="C39" s="16">
        <v>11142.4</v>
      </c>
      <c r="D39" s="16">
        <v>16178.9</v>
      </c>
      <c r="E39" s="16">
        <v>19416.9</v>
      </c>
      <c r="F39" s="16">
        <v>24098.9</v>
      </c>
      <c r="G39" s="16">
        <v>29488.4</v>
      </c>
      <c r="H39" s="16">
        <v>35816</v>
      </c>
      <c r="I39" s="16">
        <v>40582.9</v>
      </c>
      <c r="J39" s="16">
        <v>51464.9</v>
      </c>
      <c r="K39" s="16">
        <v>61561.9</v>
      </c>
      <c r="L39" s="16">
        <v>73283.2</v>
      </c>
      <c r="M39" s="16">
        <v>74550.1</v>
      </c>
    </row>
    <row r="40" spans="1:13" ht="15">
      <c r="A40" s="10" t="s">
        <v>29</v>
      </c>
      <c r="B40" s="16">
        <v>86112.2</v>
      </c>
      <c r="C40" s="16">
        <v>134354.2</v>
      </c>
      <c r="D40" s="16">
        <v>188243</v>
      </c>
      <c r="E40" s="16">
        <v>251654.4</v>
      </c>
      <c r="F40" s="16">
        <v>336692.3</v>
      </c>
      <c r="G40" s="16">
        <v>409638.5</v>
      </c>
      <c r="H40" s="16">
        <v>542359.2</v>
      </c>
      <c r="I40" s="16">
        <v>666392.8</v>
      </c>
      <c r="J40" s="16">
        <v>825102.3</v>
      </c>
      <c r="K40" s="16">
        <v>1119660.3</v>
      </c>
      <c r="L40" s="16">
        <v>1431839.6</v>
      </c>
      <c r="M40" s="16">
        <v>1473348.2</v>
      </c>
    </row>
    <row r="41" spans="1:13" ht="15.75">
      <c r="A41" s="32" t="s">
        <v>30</v>
      </c>
      <c r="B41" s="31">
        <f aca="true" t="shared" si="3" ref="B41:M41">SUM(B42:B47)</f>
        <v>134769.40000000002</v>
      </c>
      <c r="C41" s="31">
        <f t="shared" si="3"/>
        <v>230255.90000000002</v>
      </c>
      <c r="D41" s="31">
        <f t="shared" si="3"/>
        <v>329695.30000000005</v>
      </c>
      <c r="E41" s="31">
        <f t="shared" si="3"/>
        <v>426507.8</v>
      </c>
      <c r="F41" s="31">
        <f t="shared" si="3"/>
        <v>519019.2</v>
      </c>
      <c r="G41" s="31">
        <f t="shared" si="3"/>
        <v>616085.3</v>
      </c>
      <c r="H41" s="31">
        <f t="shared" si="3"/>
        <v>766851.3</v>
      </c>
      <c r="I41" s="31">
        <f t="shared" si="3"/>
        <v>936055.8999999999</v>
      </c>
      <c r="J41" s="31">
        <f t="shared" si="3"/>
        <v>1195194.5</v>
      </c>
      <c r="K41" s="31">
        <f t="shared" si="3"/>
        <v>1577082.9</v>
      </c>
      <c r="L41" s="31">
        <f t="shared" si="3"/>
        <v>2001111.4999999998</v>
      </c>
      <c r="M41" s="31">
        <f t="shared" si="3"/>
        <v>1988637.6</v>
      </c>
    </row>
    <row r="42" spans="1:13" ht="15">
      <c r="A42" s="10" t="s">
        <v>31</v>
      </c>
      <c r="B42" s="16">
        <v>3112.6</v>
      </c>
      <c r="C42" s="16">
        <v>4524.8</v>
      </c>
      <c r="D42" s="16">
        <v>5519.6</v>
      </c>
      <c r="E42" s="16">
        <v>6641.8</v>
      </c>
      <c r="F42" s="16">
        <v>7909.9</v>
      </c>
      <c r="G42" s="16">
        <v>9849.3</v>
      </c>
      <c r="H42" s="16">
        <v>12493.2</v>
      </c>
      <c r="I42" s="16">
        <v>17029.1</v>
      </c>
      <c r="J42" s="16">
        <v>21132.4</v>
      </c>
      <c r="K42" s="16">
        <v>29085.1</v>
      </c>
      <c r="L42" s="16">
        <v>36134.4</v>
      </c>
      <c r="M42" s="16">
        <v>41439.2</v>
      </c>
    </row>
    <row r="43" spans="1:13" ht="15">
      <c r="A43" s="10" t="s">
        <v>35</v>
      </c>
      <c r="B43" s="16">
        <v>1525.3</v>
      </c>
      <c r="C43" s="16">
        <v>2198</v>
      </c>
      <c r="D43" s="16">
        <v>6212.6</v>
      </c>
      <c r="E43" s="16">
        <v>6732</v>
      </c>
      <c r="F43" s="16">
        <v>7272.3</v>
      </c>
      <c r="G43" s="16">
        <v>6539.5</v>
      </c>
      <c r="H43" s="16">
        <v>8518.5</v>
      </c>
      <c r="I43" s="16">
        <v>9685.7</v>
      </c>
      <c r="J43" s="16">
        <v>12844.1</v>
      </c>
      <c r="K43" s="16">
        <v>17225.8</v>
      </c>
      <c r="L43" s="16">
        <v>20789.7</v>
      </c>
      <c r="M43" s="16">
        <v>23898.8</v>
      </c>
    </row>
    <row r="44" spans="1:13" ht="15">
      <c r="A44" s="10" t="s">
        <v>39</v>
      </c>
      <c r="B44" s="16">
        <v>51621.9</v>
      </c>
      <c r="C44" s="16">
        <v>98882</v>
      </c>
      <c r="D44" s="16">
        <v>137125.3</v>
      </c>
      <c r="E44" s="16">
        <v>179177.5</v>
      </c>
      <c r="F44" s="16">
        <v>217727.6</v>
      </c>
      <c r="G44" s="16">
        <v>248565.5</v>
      </c>
      <c r="H44" s="16">
        <v>313623.6</v>
      </c>
      <c r="I44" s="16">
        <v>372929.8</v>
      </c>
      <c r="J44" s="16">
        <v>483950.7</v>
      </c>
      <c r="K44" s="16">
        <v>648211.3</v>
      </c>
      <c r="L44" s="16">
        <v>803834.1</v>
      </c>
      <c r="M44" s="16">
        <v>857527.3</v>
      </c>
    </row>
    <row r="45" spans="1:13" ht="15">
      <c r="A45" s="10" t="s">
        <v>41</v>
      </c>
      <c r="B45" s="16">
        <v>10356.3</v>
      </c>
      <c r="C45" s="16">
        <v>16032.8</v>
      </c>
      <c r="D45" s="16">
        <v>28115.7</v>
      </c>
      <c r="E45" s="16">
        <v>32274.3</v>
      </c>
      <c r="F45" s="16">
        <v>40994.9</v>
      </c>
      <c r="G45" s="16">
        <v>50659.8</v>
      </c>
      <c r="H45" s="16">
        <v>56710.9</v>
      </c>
      <c r="I45" s="16">
        <v>70127.6</v>
      </c>
      <c r="J45" s="16">
        <v>85112.1</v>
      </c>
      <c r="K45" s="16">
        <v>100359.2</v>
      </c>
      <c r="L45" s="16">
        <v>147549.1</v>
      </c>
      <c r="M45" s="16">
        <v>132211.8</v>
      </c>
    </row>
    <row r="46" spans="1:13" ht="15">
      <c r="A46" s="10" t="s">
        <v>42</v>
      </c>
      <c r="B46" s="16">
        <v>30261.5</v>
      </c>
      <c r="C46" s="16">
        <v>44411.1</v>
      </c>
      <c r="D46" s="16">
        <v>63767.1</v>
      </c>
      <c r="E46" s="16">
        <v>82919.7</v>
      </c>
      <c r="F46" s="16">
        <v>104341.2</v>
      </c>
      <c r="G46" s="16">
        <v>128622.2</v>
      </c>
      <c r="H46" s="16">
        <v>154337.7</v>
      </c>
      <c r="I46" s="16">
        <v>203232.2</v>
      </c>
      <c r="J46" s="16">
        <v>252142.7</v>
      </c>
      <c r="K46" s="16">
        <v>331766.8</v>
      </c>
      <c r="L46" s="16">
        <v>416678.5</v>
      </c>
      <c r="M46" s="16">
        <v>377366.3</v>
      </c>
    </row>
    <row r="47" spans="1:13" ht="15">
      <c r="A47" s="10" t="s">
        <v>43</v>
      </c>
      <c r="B47" s="16">
        <v>37891.8</v>
      </c>
      <c r="C47" s="16">
        <v>64207.2</v>
      </c>
      <c r="D47" s="16">
        <v>88955</v>
      </c>
      <c r="E47" s="16">
        <v>118762.5</v>
      </c>
      <c r="F47" s="16">
        <v>140773.3</v>
      </c>
      <c r="G47" s="16">
        <v>171849</v>
      </c>
      <c r="H47" s="16">
        <v>221167.4</v>
      </c>
      <c r="I47" s="16">
        <v>263051.5</v>
      </c>
      <c r="J47" s="16">
        <v>340012.5</v>
      </c>
      <c r="K47" s="16">
        <v>450434.7</v>
      </c>
      <c r="L47" s="16">
        <v>576125.7</v>
      </c>
      <c r="M47" s="16">
        <v>556194.2</v>
      </c>
    </row>
    <row r="48" spans="1:13" ht="30">
      <c r="A48" s="32" t="s">
        <v>104</v>
      </c>
      <c r="B48" s="31">
        <f aca="true" t="shared" si="4" ref="B48:M48">SUM(B49:B55)</f>
        <v>50235.3</v>
      </c>
      <c r="C48" s="31">
        <f t="shared" si="4"/>
        <v>73692</v>
      </c>
      <c r="D48" s="31">
        <f t="shared" si="4"/>
        <v>105178</v>
      </c>
      <c r="E48" s="31">
        <f t="shared" si="4"/>
        <v>142442.1</v>
      </c>
      <c r="F48" s="31">
        <f t="shared" si="4"/>
        <v>174564.1</v>
      </c>
      <c r="G48" s="31">
        <f t="shared" si="4"/>
        <v>220169.6</v>
      </c>
      <c r="H48" s="31">
        <f t="shared" si="4"/>
        <v>275606.29999999993</v>
      </c>
      <c r="I48" s="31">
        <f t="shared" si="4"/>
        <v>352070</v>
      </c>
      <c r="J48" s="31">
        <f t="shared" si="4"/>
        <v>457117.5</v>
      </c>
      <c r="K48" s="31">
        <f t="shared" si="4"/>
        <v>573220.1</v>
      </c>
      <c r="L48" s="31">
        <f t="shared" si="4"/>
        <v>728230.9</v>
      </c>
      <c r="M48" s="31">
        <f t="shared" si="4"/>
        <v>795453.2</v>
      </c>
    </row>
    <row r="49" spans="1:13" ht="15">
      <c r="A49" s="10" t="s">
        <v>32</v>
      </c>
      <c r="B49" s="16">
        <v>8480.3</v>
      </c>
      <c r="C49" s="16">
        <v>13014.1</v>
      </c>
      <c r="D49" s="16">
        <v>20921.1</v>
      </c>
      <c r="E49" s="16">
        <v>31544</v>
      </c>
      <c r="F49" s="16">
        <v>41441</v>
      </c>
      <c r="G49" s="16">
        <v>57626.7</v>
      </c>
      <c r="H49" s="16">
        <v>80712.4</v>
      </c>
      <c r="I49" s="16">
        <v>90442.6</v>
      </c>
      <c r="J49" s="16">
        <v>124153.5</v>
      </c>
      <c r="K49" s="16">
        <v>156928.8</v>
      </c>
      <c r="L49" s="16">
        <v>216277.2</v>
      </c>
      <c r="M49" s="16">
        <v>265092.1</v>
      </c>
    </row>
    <row r="50" spans="1:13" ht="15">
      <c r="A50" s="10" t="s">
        <v>33</v>
      </c>
      <c r="B50" s="16">
        <v>1025.2</v>
      </c>
      <c r="C50" s="16">
        <v>1635.9</v>
      </c>
      <c r="D50" s="16">
        <v>2618.5</v>
      </c>
      <c r="E50" s="16">
        <v>3604.3</v>
      </c>
      <c r="F50" s="16">
        <v>3582.1</v>
      </c>
      <c r="G50" s="16">
        <v>4756.6</v>
      </c>
      <c r="H50" s="16">
        <v>6210.4</v>
      </c>
      <c r="I50" s="16">
        <v>7419.3</v>
      </c>
      <c r="J50" s="16">
        <v>9033.5</v>
      </c>
      <c r="K50" s="16">
        <v>16812.4</v>
      </c>
      <c r="L50" s="16">
        <v>19172.9</v>
      </c>
      <c r="M50" s="16">
        <v>18654.1</v>
      </c>
    </row>
    <row r="51" spans="1:13" ht="15">
      <c r="A51" s="10" t="s">
        <v>34</v>
      </c>
      <c r="B51" s="16">
        <v>5723.1</v>
      </c>
      <c r="C51" s="16">
        <v>9674</v>
      </c>
      <c r="D51" s="16">
        <v>14081.3</v>
      </c>
      <c r="E51" s="16">
        <v>19443.3</v>
      </c>
      <c r="F51" s="16">
        <v>22774.5</v>
      </c>
      <c r="G51" s="16">
        <v>25997.4</v>
      </c>
      <c r="H51" s="16">
        <v>29052.9</v>
      </c>
      <c r="I51" s="16">
        <v>36833.4</v>
      </c>
      <c r="J51" s="16">
        <v>43309.7</v>
      </c>
      <c r="K51" s="16">
        <v>48908.7</v>
      </c>
      <c r="L51" s="16">
        <v>58093.4</v>
      </c>
      <c r="M51" s="16">
        <v>66427.1</v>
      </c>
    </row>
    <row r="52" spans="1:13" ht="15">
      <c r="A52" s="10" t="s">
        <v>36</v>
      </c>
      <c r="B52" s="16">
        <v>2817.3</v>
      </c>
      <c r="C52" s="16">
        <v>4207.9</v>
      </c>
      <c r="D52" s="16">
        <v>5461.5</v>
      </c>
      <c r="E52" s="16">
        <v>7324.8</v>
      </c>
      <c r="F52" s="16">
        <v>10234.5</v>
      </c>
      <c r="G52" s="16">
        <v>11481.1</v>
      </c>
      <c r="H52" s="16">
        <v>13127.2</v>
      </c>
      <c r="I52" s="16">
        <v>16724.3</v>
      </c>
      <c r="J52" s="16">
        <v>23260.1</v>
      </c>
      <c r="K52" s="16">
        <v>27469.7</v>
      </c>
      <c r="L52" s="16">
        <v>35714.2</v>
      </c>
      <c r="M52" s="16">
        <v>38582.7</v>
      </c>
    </row>
    <row r="53" spans="1:13" ht="15">
      <c r="A53" s="10" t="s">
        <v>37</v>
      </c>
      <c r="B53" s="16">
        <v>3909.6</v>
      </c>
      <c r="C53" s="16">
        <v>6774.5</v>
      </c>
      <c r="D53" s="16">
        <v>8363.2</v>
      </c>
      <c r="E53" s="16">
        <v>12665.3</v>
      </c>
      <c r="F53" s="16">
        <v>15997.5</v>
      </c>
      <c r="G53" s="16">
        <v>18925.2</v>
      </c>
      <c r="H53" s="16">
        <v>24268</v>
      </c>
      <c r="I53" s="16">
        <v>31182.2</v>
      </c>
      <c r="J53" s="16">
        <v>43341.2</v>
      </c>
      <c r="K53" s="16">
        <v>52804.8</v>
      </c>
      <c r="L53" s="16">
        <v>57707.4</v>
      </c>
      <c r="M53" s="16">
        <v>65140.7</v>
      </c>
    </row>
    <row r="54" spans="1:13" ht="15">
      <c r="A54" s="10" t="s">
        <v>38</v>
      </c>
      <c r="B54" s="16" t="s">
        <v>86</v>
      </c>
      <c r="C54" s="16" t="s">
        <v>86</v>
      </c>
      <c r="D54" s="16" t="s">
        <v>86</v>
      </c>
      <c r="E54" s="16" t="s">
        <v>86</v>
      </c>
      <c r="F54" s="16" t="s">
        <v>86</v>
      </c>
      <c r="G54" s="16" t="s">
        <v>86</v>
      </c>
      <c r="H54" s="16" t="s">
        <v>86</v>
      </c>
      <c r="I54" s="16">
        <v>22898.9</v>
      </c>
      <c r="J54" s="16">
        <v>32344.4</v>
      </c>
      <c r="K54" s="16">
        <v>48056.1</v>
      </c>
      <c r="L54" s="16">
        <v>66273.8</v>
      </c>
      <c r="M54" s="16">
        <v>64089.7</v>
      </c>
    </row>
    <row r="55" spans="1:13" ht="15">
      <c r="A55" s="10" t="s">
        <v>40</v>
      </c>
      <c r="B55" s="16">
        <v>28279.8</v>
      </c>
      <c r="C55" s="16">
        <v>38385.6</v>
      </c>
      <c r="D55" s="16">
        <v>53732.4</v>
      </c>
      <c r="E55" s="16">
        <v>67860.4</v>
      </c>
      <c r="F55" s="16">
        <v>80534.5</v>
      </c>
      <c r="G55" s="16">
        <v>101382.6</v>
      </c>
      <c r="H55" s="16">
        <v>122235.4</v>
      </c>
      <c r="I55" s="16">
        <v>146569.3</v>
      </c>
      <c r="J55" s="16">
        <v>181675.1</v>
      </c>
      <c r="K55" s="16">
        <v>222239.6</v>
      </c>
      <c r="L55" s="16">
        <v>274992</v>
      </c>
      <c r="M55" s="16">
        <v>277466.8</v>
      </c>
    </row>
    <row r="56" spans="1:13" ht="15.75">
      <c r="A56" s="33" t="s">
        <v>44</v>
      </c>
      <c r="B56" s="31">
        <f aca="true" t="shared" si="5" ref="B56:M56">SUM(B57:B70)</f>
        <v>429881.79999999993</v>
      </c>
      <c r="C56" s="31">
        <f t="shared" si="5"/>
        <v>705441.5</v>
      </c>
      <c r="D56" s="31">
        <f t="shared" si="5"/>
        <v>1036789</v>
      </c>
      <c r="E56" s="31">
        <f t="shared" si="5"/>
        <v>1292756.5</v>
      </c>
      <c r="F56" s="31">
        <f t="shared" si="5"/>
        <v>1483309.5999999999</v>
      </c>
      <c r="G56" s="31">
        <f t="shared" si="5"/>
        <v>1807987.0000000002</v>
      </c>
      <c r="H56" s="31">
        <f t="shared" si="5"/>
        <v>2284895.8</v>
      </c>
      <c r="I56" s="31">
        <f t="shared" si="5"/>
        <v>2799035.9000000004</v>
      </c>
      <c r="J56" s="31">
        <f t="shared" si="5"/>
        <v>3513341.5999999996</v>
      </c>
      <c r="K56" s="31">
        <f t="shared" si="5"/>
        <v>4330427.6</v>
      </c>
      <c r="L56" s="31">
        <f t="shared" si="5"/>
        <v>5324051.100000001</v>
      </c>
      <c r="M56" s="31">
        <f t="shared" si="5"/>
        <v>4919923.600000001</v>
      </c>
    </row>
    <row r="57" spans="1:13" ht="15">
      <c r="A57" s="11" t="s">
        <v>45</v>
      </c>
      <c r="B57" s="16">
        <v>56529</v>
      </c>
      <c r="C57" s="16">
        <v>97653.6</v>
      </c>
      <c r="D57" s="16">
        <v>145125</v>
      </c>
      <c r="E57" s="16">
        <v>166974.8</v>
      </c>
      <c r="F57" s="16">
        <v>187842.2</v>
      </c>
      <c r="G57" s="16">
        <v>242920.5</v>
      </c>
      <c r="H57" s="16">
        <v>310845.1</v>
      </c>
      <c r="I57" s="16">
        <v>381646.5</v>
      </c>
      <c r="J57" s="16">
        <v>505205.8</v>
      </c>
      <c r="K57" s="16">
        <v>590054.1</v>
      </c>
      <c r="L57" s="16">
        <v>743133.4</v>
      </c>
      <c r="M57" s="16">
        <v>645526.3</v>
      </c>
    </row>
    <row r="58" spans="1:13" ht="15">
      <c r="A58" s="11" t="s">
        <v>46</v>
      </c>
      <c r="B58" s="16">
        <v>6108.1</v>
      </c>
      <c r="C58" s="16">
        <v>9222.6</v>
      </c>
      <c r="D58" s="16">
        <v>11207.6</v>
      </c>
      <c r="E58" s="16">
        <v>15087.8</v>
      </c>
      <c r="F58" s="16">
        <v>17815.3</v>
      </c>
      <c r="G58" s="16">
        <v>22987.3</v>
      </c>
      <c r="H58" s="16">
        <v>30085.6</v>
      </c>
      <c r="I58" s="16">
        <v>33350.7</v>
      </c>
      <c r="J58" s="16">
        <v>43663.7</v>
      </c>
      <c r="K58" s="16">
        <v>55069.2</v>
      </c>
      <c r="L58" s="16">
        <v>65765.3</v>
      </c>
      <c r="M58" s="16">
        <v>68768</v>
      </c>
    </row>
    <row r="59" spans="1:13" ht="15">
      <c r="A59" s="11" t="s">
        <v>47</v>
      </c>
      <c r="B59" s="16">
        <v>8347.2</v>
      </c>
      <c r="C59" s="16">
        <v>12160.6</v>
      </c>
      <c r="D59" s="16">
        <v>17553.4</v>
      </c>
      <c r="E59" s="16">
        <v>22089.5</v>
      </c>
      <c r="F59" s="16">
        <v>27508</v>
      </c>
      <c r="G59" s="16">
        <v>33244</v>
      </c>
      <c r="H59" s="16">
        <v>38334.9</v>
      </c>
      <c r="I59" s="16">
        <v>44267</v>
      </c>
      <c r="J59" s="16">
        <v>57974.2</v>
      </c>
      <c r="K59" s="16">
        <v>77048.8</v>
      </c>
      <c r="L59" s="16">
        <v>94058.3</v>
      </c>
      <c r="M59" s="16">
        <v>92855.1</v>
      </c>
    </row>
    <row r="60" spans="1:13" ht="15">
      <c r="A60" s="11" t="s">
        <v>48</v>
      </c>
      <c r="B60" s="16">
        <v>65727.8</v>
      </c>
      <c r="C60" s="16">
        <v>108354.9</v>
      </c>
      <c r="D60" s="16">
        <v>186154.4</v>
      </c>
      <c r="E60" s="16">
        <v>213740</v>
      </c>
      <c r="F60" s="16">
        <v>250596</v>
      </c>
      <c r="G60" s="16">
        <v>305086.1</v>
      </c>
      <c r="H60" s="16">
        <v>391116</v>
      </c>
      <c r="I60" s="16">
        <v>482759.2</v>
      </c>
      <c r="J60" s="16">
        <v>605911.5</v>
      </c>
      <c r="K60" s="16">
        <v>757401.4</v>
      </c>
      <c r="L60" s="16">
        <v>926056.7</v>
      </c>
      <c r="M60" s="16">
        <v>884232.9</v>
      </c>
    </row>
    <row r="61" spans="1:13" ht="15">
      <c r="A61" s="11" t="s">
        <v>49</v>
      </c>
      <c r="B61" s="16">
        <v>18923.4</v>
      </c>
      <c r="C61" s="16">
        <v>34596</v>
      </c>
      <c r="D61" s="16">
        <v>53307.4</v>
      </c>
      <c r="E61" s="16">
        <v>65551.4</v>
      </c>
      <c r="F61" s="16">
        <v>78346.3</v>
      </c>
      <c r="G61" s="16">
        <v>89034.5</v>
      </c>
      <c r="H61" s="16">
        <v>100833.1</v>
      </c>
      <c r="I61" s="16">
        <v>139995.3</v>
      </c>
      <c r="J61" s="16">
        <v>164848.5</v>
      </c>
      <c r="K61" s="16">
        <v>205647.4</v>
      </c>
      <c r="L61" s="16">
        <v>243135.5</v>
      </c>
      <c r="M61" s="16">
        <v>229369.1</v>
      </c>
    </row>
    <row r="62" spans="1:13" ht="15">
      <c r="A62" s="11" t="s">
        <v>50</v>
      </c>
      <c r="B62" s="16">
        <v>11152.5</v>
      </c>
      <c r="C62" s="16">
        <v>16582.3</v>
      </c>
      <c r="D62" s="16">
        <v>22995.1</v>
      </c>
      <c r="E62" s="16">
        <v>30778.5</v>
      </c>
      <c r="F62" s="16">
        <v>37180.6</v>
      </c>
      <c r="G62" s="16">
        <v>45133.1</v>
      </c>
      <c r="H62" s="16">
        <v>59573.8</v>
      </c>
      <c r="I62" s="16">
        <v>69391.6</v>
      </c>
      <c r="J62" s="16">
        <v>93172</v>
      </c>
      <c r="K62" s="16">
        <v>123453.3</v>
      </c>
      <c r="L62" s="16">
        <v>155032.3</v>
      </c>
      <c r="M62" s="16">
        <v>139481.8</v>
      </c>
    </row>
    <row r="63" spans="1:13" ht="15">
      <c r="A63" s="10" t="s">
        <v>87</v>
      </c>
      <c r="B63" s="16">
        <v>52127.6</v>
      </c>
      <c r="C63" s="16">
        <v>87331.7</v>
      </c>
      <c r="D63" s="16">
        <v>124142.2</v>
      </c>
      <c r="E63" s="16">
        <v>166803.4</v>
      </c>
      <c r="F63" s="16">
        <v>178091</v>
      </c>
      <c r="G63" s="16">
        <v>209275.7</v>
      </c>
      <c r="H63" s="16">
        <v>266325.9</v>
      </c>
      <c r="I63" s="16">
        <v>327273.3</v>
      </c>
      <c r="J63" s="16">
        <v>383770.1</v>
      </c>
      <c r="K63" s="16">
        <v>477794.2</v>
      </c>
      <c r="L63" s="16">
        <v>607362.7</v>
      </c>
      <c r="M63" s="16">
        <v>544541.3</v>
      </c>
    </row>
    <row r="64" spans="1:13" ht="15">
      <c r="A64" s="10" t="s">
        <v>51</v>
      </c>
      <c r="B64" s="16">
        <v>15717.5</v>
      </c>
      <c r="C64" s="16">
        <v>25236.7</v>
      </c>
      <c r="D64" s="16">
        <v>35795.4</v>
      </c>
      <c r="E64" s="16">
        <v>41699</v>
      </c>
      <c r="F64" s="16">
        <v>49974.2</v>
      </c>
      <c r="G64" s="16">
        <v>57795.8</v>
      </c>
      <c r="H64" s="16">
        <v>70706.2</v>
      </c>
      <c r="I64" s="16">
        <v>79800.6</v>
      </c>
      <c r="J64" s="16">
        <v>97047.1</v>
      </c>
      <c r="K64" s="16">
        <v>118154.9</v>
      </c>
      <c r="L64" s="16">
        <v>151116.7</v>
      </c>
      <c r="M64" s="16">
        <v>144989.1</v>
      </c>
    </row>
    <row r="65" spans="1:13" ht="15">
      <c r="A65" s="10" t="s">
        <v>52</v>
      </c>
      <c r="B65" s="16">
        <v>47409.5</v>
      </c>
      <c r="C65" s="16">
        <v>72132</v>
      </c>
      <c r="D65" s="16">
        <v>105055.9</v>
      </c>
      <c r="E65" s="16">
        <v>149322.6</v>
      </c>
      <c r="F65" s="16">
        <v>170826.5</v>
      </c>
      <c r="G65" s="16">
        <v>206926</v>
      </c>
      <c r="H65" s="16">
        <v>241230.4</v>
      </c>
      <c r="I65" s="16">
        <v>299723.7</v>
      </c>
      <c r="J65" s="16">
        <v>376180.3</v>
      </c>
      <c r="K65" s="16">
        <v>473307.4</v>
      </c>
      <c r="L65" s="16">
        <v>588790.8</v>
      </c>
      <c r="M65" s="16">
        <v>545940.1</v>
      </c>
    </row>
    <row r="66" spans="1:13" ht="15">
      <c r="A66" s="10" t="s">
        <v>53</v>
      </c>
      <c r="B66" s="16">
        <v>27271.2</v>
      </c>
      <c r="C66" s="16">
        <v>51582.1</v>
      </c>
      <c r="D66" s="16">
        <v>76343.3</v>
      </c>
      <c r="E66" s="16">
        <v>85168.3</v>
      </c>
      <c r="F66" s="16">
        <v>94182.5</v>
      </c>
      <c r="G66" s="16">
        <v>115824.6</v>
      </c>
      <c r="H66" s="16">
        <v>169876.7</v>
      </c>
      <c r="I66" s="16">
        <v>213138.2</v>
      </c>
      <c r="J66" s="16">
        <v>302808.4</v>
      </c>
      <c r="K66" s="16">
        <v>370880.9</v>
      </c>
      <c r="L66" s="16">
        <v>430023.1</v>
      </c>
      <c r="M66" s="16">
        <v>414537.2</v>
      </c>
    </row>
    <row r="67" spans="1:13" ht="15">
      <c r="A67" s="10" t="s">
        <v>54</v>
      </c>
      <c r="B67" s="16">
        <v>10545.5</v>
      </c>
      <c r="C67" s="16">
        <v>17825.2</v>
      </c>
      <c r="D67" s="16">
        <v>25218.7</v>
      </c>
      <c r="E67" s="16">
        <v>33262.6</v>
      </c>
      <c r="F67" s="16">
        <v>41623.4</v>
      </c>
      <c r="G67" s="16">
        <v>48111.5</v>
      </c>
      <c r="H67" s="16">
        <v>59711.7</v>
      </c>
      <c r="I67" s="16">
        <v>74362.7</v>
      </c>
      <c r="J67" s="16">
        <v>88805</v>
      </c>
      <c r="K67" s="16">
        <v>119104</v>
      </c>
      <c r="L67" s="16">
        <v>147853.2</v>
      </c>
      <c r="M67" s="16">
        <v>150851</v>
      </c>
    </row>
    <row r="68" spans="1:13" ht="15">
      <c r="A68" s="10" t="s">
        <v>55</v>
      </c>
      <c r="B68" s="16">
        <v>67519.9</v>
      </c>
      <c r="C68" s="16">
        <v>105581.3</v>
      </c>
      <c r="D68" s="16">
        <v>140407.4</v>
      </c>
      <c r="E68" s="16">
        <v>180049.3</v>
      </c>
      <c r="F68" s="16">
        <v>206320.2</v>
      </c>
      <c r="G68" s="16">
        <v>256554.6</v>
      </c>
      <c r="H68" s="16">
        <v>327118.5</v>
      </c>
      <c r="I68" s="16">
        <v>401812.2</v>
      </c>
      <c r="J68" s="16">
        <v>487713.5</v>
      </c>
      <c r="K68" s="16">
        <v>584968.6</v>
      </c>
      <c r="L68" s="16">
        <v>699295.6</v>
      </c>
      <c r="M68" s="16">
        <v>579023.2</v>
      </c>
    </row>
    <row r="69" spans="1:13" ht="15">
      <c r="A69" s="12" t="s">
        <v>56</v>
      </c>
      <c r="B69" s="16">
        <v>27716.1</v>
      </c>
      <c r="C69" s="16">
        <v>43799.6</v>
      </c>
      <c r="D69" s="16">
        <v>63068.2</v>
      </c>
      <c r="E69" s="16">
        <v>83665.7</v>
      </c>
      <c r="F69" s="16">
        <v>97326.4</v>
      </c>
      <c r="G69" s="16">
        <v>119909</v>
      </c>
      <c r="H69" s="16">
        <v>151636.9</v>
      </c>
      <c r="I69" s="16">
        <v>170930.5</v>
      </c>
      <c r="J69" s="16">
        <v>204291.2</v>
      </c>
      <c r="K69" s="16">
        <v>252867.2</v>
      </c>
      <c r="L69" s="16">
        <v>321747.2</v>
      </c>
      <c r="M69" s="16">
        <v>327181.1</v>
      </c>
    </row>
    <row r="70" spans="1:13" ht="15">
      <c r="A70" s="12" t="s">
        <v>57</v>
      </c>
      <c r="B70" s="16">
        <v>14786.5</v>
      </c>
      <c r="C70" s="16">
        <v>23382.9</v>
      </c>
      <c r="D70" s="16">
        <v>30415</v>
      </c>
      <c r="E70" s="16">
        <v>38563.6</v>
      </c>
      <c r="F70" s="16">
        <v>45677</v>
      </c>
      <c r="G70" s="16">
        <v>55184.3</v>
      </c>
      <c r="H70" s="16">
        <v>67501</v>
      </c>
      <c r="I70" s="16">
        <v>80584.4</v>
      </c>
      <c r="J70" s="16">
        <v>101950.3</v>
      </c>
      <c r="K70" s="16">
        <v>124676.2</v>
      </c>
      <c r="L70" s="16">
        <v>150680.3</v>
      </c>
      <c r="M70" s="16">
        <v>152627.4</v>
      </c>
    </row>
    <row r="71" spans="1:13" ht="15.75">
      <c r="A71" s="34" t="s">
        <v>58</v>
      </c>
      <c r="B71" s="31">
        <f>SUM(B72:B77)</f>
        <v>315745.6</v>
      </c>
      <c r="C71" s="31">
        <f>SUM(C72:C77)</f>
        <v>522489.9</v>
      </c>
      <c r="D71" s="31">
        <f aca="true" t="shared" si="6" ref="D71:M71">SUM(D72:D77)-D75-D76</f>
        <v>866133.3999999999</v>
      </c>
      <c r="E71" s="31">
        <f t="shared" si="6"/>
        <v>1120819.7999999998</v>
      </c>
      <c r="F71" s="31">
        <f t="shared" si="6"/>
        <v>1335976</v>
      </c>
      <c r="G71" s="31">
        <f t="shared" si="6"/>
        <v>1659322.1</v>
      </c>
      <c r="H71" s="31">
        <f t="shared" si="6"/>
        <v>2234752.9999999995</v>
      </c>
      <c r="I71" s="31">
        <f t="shared" si="6"/>
        <v>3091362.900000001</v>
      </c>
      <c r="J71" s="31">
        <f t="shared" si="6"/>
        <v>3720616.2</v>
      </c>
      <c r="K71" s="31">
        <f t="shared" si="6"/>
        <v>4236325.3</v>
      </c>
      <c r="L71" s="31">
        <f t="shared" si="6"/>
        <v>4815668</v>
      </c>
      <c r="M71" s="31">
        <f t="shared" si="6"/>
        <v>4396560.299999999</v>
      </c>
    </row>
    <row r="72" spans="1:13" ht="15">
      <c r="A72" s="13" t="s">
        <v>59</v>
      </c>
      <c r="B72" s="16">
        <v>9466.4</v>
      </c>
      <c r="C72" s="16">
        <v>14770.6</v>
      </c>
      <c r="D72" s="16">
        <v>18705.2</v>
      </c>
      <c r="E72" s="16">
        <v>25379.6</v>
      </c>
      <c r="F72" s="16">
        <v>29940.8</v>
      </c>
      <c r="G72" s="16">
        <v>37046.2</v>
      </c>
      <c r="H72" s="16">
        <v>42470.6</v>
      </c>
      <c r="I72" s="16">
        <v>50245.8</v>
      </c>
      <c r="J72" s="16">
        <v>68434.5</v>
      </c>
      <c r="K72" s="16">
        <v>81076</v>
      </c>
      <c r="L72" s="16">
        <v>106223.2</v>
      </c>
      <c r="M72" s="16">
        <v>108489.2</v>
      </c>
    </row>
    <row r="73" spans="1:13" ht="15">
      <c r="A73" s="13" t="s">
        <v>60</v>
      </c>
      <c r="B73" s="16">
        <v>73056</v>
      </c>
      <c r="C73" s="16">
        <v>112407</v>
      </c>
      <c r="D73" s="16">
        <v>156077</v>
      </c>
      <c r="E73" s="16">
        <v>199859.1</v>
      </c>
      <c r="F73" s="16">
        <v>234866.4</v>
      </c>
      <c r="G73" s="16">
        <v>284576.3</v>
      </c>
      <c r="H73" s="16">
        <v>364368.8</v>
      </c>
      <c r="I73" s="16">
        <v>475575.5</v>
      </c>
      <c r="J73" s="16">
        <v>653908.3</v>
      </c>
      <c r="K73" s="16">
        <v>820792.5</v>
      </c>
      <c r="L73" s="16">
        <v>923550.8</v>
      </c>
      <c r="M73" s="16">
        <v>823833</v>
      </c>
    </row>
    <row r="74" spans="1:13" ht="15">
      <c r="A74" s="13" t="s">
        <v>61</v>
      </c>
      <c r="B74" s="16">
        <v>188611.3</v>
      </c>
      <c r="C74" s="16">
        <v>316194.7</v>
      </c>
      <c r="D74" s="16">
        <v>570790.2</v>
      </c>
      <c r="E74" s="16">
        <v>753119.2</v>
      </c>
      <c r="F74" s="16">
        <v>898722.4</v>
      </c>
      <c r="G74" s="16">
        <v>1117514.4</v>
      </c>
      <c r="H74" s="16">
        <v>1536733.7</v>
      </c>
      <c r="I74" s="16">
        <v>2215584.4</v>
      </c>
      <c r="J74" s="16">
        <v>2551355.4</v>
      </c>
      <c r="K74" s="16">
        <v>2758813.1</v>
      </c>
      <c r="L74" s="16">
        <v>3121401.3</v>
      </c>
      <c r="M74" s="16">
        <v>2899567.1</v>
      </c>
    </row>
    <row r="75" spans="1:13" ht="30">
      <c r="A75" s="9" t="s">
        <v>98</v>
      </c>
      <c r="B75" s="21" t="s">
        <v>86</v>
      </c>
      <c r="C75" s="21" t="s">
        <v>86</v>
      </c>
      <c r="D75" s="16">
        <v>403822.2</v>
      </c>
      <c r="E75" s="16">
        <v>497981.4</v>
      </c>
      <c r="F75" s="16">
        <v>552483.5</v>
      </c>
      <c r="G75" s="16">
        <v>717219.7</v>
      </c>
      <c r="H75" s="16">
        <v>956196.5</v>
      </c>
      <c r="I75" s="16">
        <v>1399335.9</v>
      </c>
      <c r="J75" s="16">
        <v>1594097.1</v>
      </c>
      <c r="K75" s="16">
        <v>1728340.2</v>
      </c>
      <c r="L75" s="16">
        <v>1937159.1</v>
      </c>
      <c r="M75" s="16">
        <v>1811590.9</v>
      </c>
    </row>
    <row r="76" spans="1:13" ht="30">
      <c r="A76" s="9" t="s">
        <v>99</v>
      </c>
      <c r="B76" s="21" t="s">
        <v>86</v>
      </c>
      <c r="C76" s="21" t="s">
        <v>86</v>
      </c>
      <c r="D76" s="16">
        <v>117100.8</v>
      </c>
      <c r="E76" s="16">
        <v>184315.9</v>
      </c>
      <c r="F76" s="16">
        <v>262447.4</v>
      </c>
      <c r="G76" s="16">
        <v>283181.2</v>
      </c>
      <c r="H76" s="16">
        <v>355718.4</v>
      </c>
      <c r="I76" s="16">
        <v>441721.8</v>
      </c>
      <c r="J76" s="16">
        <v>546365.8</v>
      </c>
      <c r="K76" s="16">
        <v>594678.6</v>
      </c>
      <c r="L76" s="16">
        <v>719397</v>
      </c>
      <c r="M76" s="16">
        <v>651871.4</v>
      </c>
    </row>
    <row r="77" spans="1:13" ht="15">
      <c r="A77" s="14" t="s">
        <v>62</v>
      </c>
      <c r="B77" s="16">
        <v>44611.9</v>
      </c>
      <c r="C77" s="16">
        <v>79117.6</v>
      </c>
      <c r="D77" s="16">
        <v>120561</v>
      </c>
      <c r="E77" s="16">
        <v>142461.9</v>
      </c>
      <c r="F77" s="16">
        <v>172446.4</v>
      </c>
      <c r="G77" s="16">
        <v>220185.2</v>
      </c>
      <c r="H77" s="16">
        <v>291179.9</v>
      </c>
      <c r="I77" s="16">
        <v>349957.2</v>
      </c>
      <c r="J77" s="16">
        <v>446918</v>
      </c>
      <c r="K77" s="16">
        <v>575643.7</v>
      </c>
      <c r="L77" s="16">
        <v>664492.7</v>
      </c>
      <c r="M77" s="16">
        <v>564671</v>
      </c>
    </row>
    <row r="78" spans="1:13" ht="15.75">
      <c r="A78" s="35" t="s">
        <v>63</v>
      </c>
      <c r="B78" s="31">
        <f aca="true" t="shared" si="7" ref="B78:M78">SUM(B79:B90)</f>
        <v>302020</v>
      </c>
      <c r="C78" s="31">
        <f t="shared" si="7"/>
        <v>467359.80000000005</v>
      </c>
      <c r="D78" s="31">
        <f t="shared" si="7"/>
        <v>687070.8</v>
      </c>
      <c r="E78" s="31">
        <f t="shared" si="7"/>
        <v>844142.2</v>
      </c>
      <c r="F78" s="31">
        <f t="shared" si="7"/>
        <v>991736.7</v>
      </c>
      <c r="G78" s="31">
        <f t="shared" si="7"/>
        <v>1209596.7</v>
      </c>
      <c r="H78" s="31">
        <f t="shared" si="7"/>
        <v>1631782.5</v>
      </c>
      <c r="I78" s="31">
        <f t="shared" si="7"/>
        <v>1951299.4000000001</v>
      </c>
      <c r="J78" s="31">
        <f t="shared" si="7"/>
        <v>2442999.2</v>
      </c>
      <c r="K78" s="31">
        <f t="shared" si="7"/>
        <v>2990665.1000000006</v>
      </c>
      <c r="L78" s="31">
        <f t="shared" si="7"/>
        <v>3442209.8</v>
      </c>
      <c r="M78" s="31">
        <f t="shared" si="7"/>
        <v>3390224.3000000003</v>
      </c>
    </row>
    <row r="79" spans="1:13" ht="15">
      <c r="A79" s="14" t="s">
        <v>64</v>
      </c>
      <c r="B79" s="16">
        <v>1527.6</v>
      </c>
      <c r="C79" s="16">
        <v>2186.2</v>
      </c>
      <c r="D79" s="16">
        <v>2737.5</v>
      </c>
      <c r="E79" s="16">
        <v>4499.4</v>
      </c>
      <c r="F79" s="16">
        <v>5310.6</v>
      </c>
      <c r="G79" s="16">
        <v>6903.9</v>
      </c>
      <c r="H79" s="16">
        <v>8516.7</v>
      </c>
      <c r="I79" s="16">
        <v>8805.8</v>
      </c>
      <c r="J79" s="16">
        <v>11609.4</v>
      </c>
      <c r="K79" s="16">
        <v>15108.5</v>
      </c>
      <c r="L79" s="16">
        <v>18701</v>
      </c>
      <c r="M79" s="16">
        <v>19858.5</v>
      </c>
    </row>
    <row r="80" spans="1:13" ht="15">
      <c r="A80" s="14" t="s">
        <v>65</v>
      </c>
      <c r="B80" s="16">
        <v>11140</v>
      </c>
      <c r="C80" s="16">
        <v>16185.4</v>
      </c>
      <c r="D80" s="16">
        <v>21574.5</v>
      </c>
      <c r="E80" s="16">
        <v>30075.1</v>
      </c>
      <c r="F80" s="16">
        <v>37884.5</v>
      </c>
      <c r="G80" s="16">
        <v>52253.7</v>
      </c>
      <c r="H80" s="16">
        <v>63918.5</v>
      </c>
      <c r="I80" s="16">
        <v>74912.9</v>
      </c>
      <c r="J80" s="16">
        <v>91712.4</v>
      </c>
      <c r="K80" s="16">
        <v>107442</v>
      </c>
      <c r="L80" s="16">
        <v>124738.5</v>
      </c>
      <c r="M80" s="16">
        <v>124610.3</v>
      </c>
    </row>
    <row r="81" spans="1:13" ht="15">
      <c r="A81" s="14" t="s">
        <v>66</v>
      </c>
      <c r="B81" s="16">
        <v>1958.5</v>
      </c>
      <c r="C81" s="16">
        <v>2727.9</v>
      </c>
      <c r="D81" s="16">
        <v>3594.1</v>
      </c>
      <c r="E81" s="16">
        <v>5197.2</v>
      </c>
      <c r="F81" s="16">
        <v>6847.4</v>
      </c>
      <c r="G81" s="16">
        <v>8121.2</v>
      </c>
      <c r="H81" s="16">
        <v>9838.5</v>
      </c>
      <c r="I81" s="16">
        <v>11662.5</v>
      </c>
      <c r="J81" s="16">
        <v>15146.8</v>
      </c>
      <c r="K81" s="16">
        <v>19384.2</v>
      </c>
      <c r="L81" s="16">
        <v>23870.5</v>
      </c>
      <c r="M81" s="16">
        <v>26918.9</v>
      </c>
    </row>
    <row r="82" spans="1:13" ht="15">
      <c r="A82" s="14" t="s">
        <v>67</v>
      </c>
      <c r="B82" s="16">
        <v>8158.8</v>
      </c>
      <c r="C82" s="16">
        <v>13192.3</v>
      </c>
      <c r="D82" s="16">
        <v>17418.1</v>
      </c>
      <c r="E82" s="16">
        <v>20041</v>
      </c>
      <c r="F82" s="16">
        <v>25423.3</v>
      </c>
      <c r="G82" s="16">
        <v>28969.2</v>
      </c>
      <c r="H82" s="16">
        <v>33102.9</v>
      </c>
      <c r="I82" s="16">
        <v>41727.5</v>
      </c>
      <c r="J82" s="16">
        <v>53689.3</v>
      </c>
      <c r="K82" s="16">
        <v>63722</v>
      </c>
      <c r="L82" s="16">
        <v>72308.8</v>
      </c>
      <c r="M82" s="16">
        <v>83839</v>
      </c>
    </row>
    <row r="83" spans="1:13" ht="15">
      <c r="A83" s="14" t="s">
        <v>68</v>
      </c>
      <c r="B83" s="16">
        <v>21365.9</v>
      </c>
      <c r="C83" s="16">
        <v>32430.6</v>
      </c>
      <c r="D83" s="16">
        <v>46736.8</v>
      </c>
      <c r="E83" s="16">
        <v>61854.4</v>
      </c>
      <c r="F83" s="16">
        <v>73107.4</v>
      </c>
      <c r="G83" s="16">
        <v>88733.3</v>
      </c>
      <c r="H83" s="16">
        <v>114840.5</v>
      </c>
      <c r="I83" s="16">
        <v>135686.4</v>
      </c>
      <c r="J83" s="16">
        <v>173810.5</v>
      </c>
      <c r="K83" s="16">
        <v>223563.4</v>
      </c>
      <c r="L83" s="16">
        <v>259343.1</v>
      </c>
      <c r="M83" s="16">
        <v>267535</v>
      </c>
    </row>
    <row r="84" spans="1:13" ht="15">
      <c r="A84" s="14" t="s">
        <v>100</v>
      </c>
      <c r="B84" s="16">
        <v>12864.6</v>
      </c>
      <c r="C84" s="16">
        <v>20783.9</v>
      </c>
      <c r="D84" s="16">
        <v>30024.6</v>
      </c>
      <c r="E84" s="16">
        <v>35139.2</v>
      </c>
      <c r="F84" s="16">
        <v>44555.8</v>
      </c>
      <c r="G84" s="16">
        <v>53145.5</v>
      </c>
      <c r="H84" s="16">
        <v>61261.8</v>
      </c>
      <c r="I84" s="16">
        <v>69647.1</v>
      </c>
      <c r="J84" s="16">
        <v>90732.1</v>
      </c>
      <c r="K84" s="16">
        <v>110822.4</v>
      </c>
      <c r="L84" s="16">
        <v>140302</v>
      </c>
      <c r="M84" s="16">
        <v>148381.8</v>
      </c>
    </row>
    <row r="85" spans="1:13" ht="15">
      <c r="A85" s="14" t="s">
        <v>69</v>
      </c>
      <c r="B85" s="16">
        <v>70150.1</v>
      </c>
      <c r="C85" s="16">
        <v>124516.5</v>
      </c>
      <c r="D85" s="16">
        <v>214662.7</v>
      </c>
      <c r="E85" s="16">
        <v>239420</v>
      </c>
      <c r="F85" s="16">
        <v>230994.9</v>
      </c>
      <c r="G85" s="16">
        <v>272727</v>
      </c>
      <c r="H85" s="16">
        <v>365454.1</v>
      </c>
      <c r="I85" s="16">
        <v>439736.9</v>
      </c>
      <c r="J85" s="16">
        <v>585881.9</v>
      </c>
      <c r="K85" s="16">
        <v>734154.8</v>
      </c>
      <c r="L85" s="16">
        <v>737950.5</v>
      </c>
      <c r="M85" s="16">
        <v>748512.1</v>
      </c>
    </row>
    <row r="86" spans="1:13" ht="15">
      <c r="A86" s="14" t="s">
        <v>70</v>
      </c>
      <c r="B86" s="16">
        <v>50422.2</v>
      </c>
      <c r="C86" s="16">
        <v>77701.2</v>
      </c>
      <c r="D86" s="16">
        <v>103013.8</v>
      </c>
      <c r="E86" s="16">
        <v>120240</v>
      </c>
      <c r="F86" s="16">
        <v>140195.9</v>
      </c>
      <c r="G86" s="16">
        <v>167927.1</v>
      </c>
      <c r="H86" s="16">
        <v>213244.2</v>
      </c>
      <c r="I86" s="16">
        <v>258095.5</v>
      </c>
      <c r="J86" s="16">
        <v>330834.3</v>
      </c>
      <c r="K86" s="16">
        <v>402654.7</v>
      </c>
      <c r="L86" s="16">
        <v>438852.4</v>
      </c>
      <c r="M86" s="16">
        <v>455529.2</v>
      </c>
    </row>
    <row r="87" spans="1:13" ht="15">
      <c r="A87" s="14" t="s">
        <v>71</v>
      </c>
      <c r="B87" s="16">
        <v>42890.2</v>
      </c>
      <c r="C87" s="16">
        <v>64491.4</v>
      </c>
      <c r="D87" s="16">
        <v>88728.1</v>
      </c>
      <c r="E87" s="16">
        <v>113800.2</v>
      </c>
      <c r="F87" s="16">
        <v>136156.7</v>
      </c>
      <c r="G87" s="16">
        <v>164903.1</v>
      </c>
      <c r="H87" s="16">
        <v>244462</v>
      </c>
      <c r="I87" s="16">
        <v>295378.4</v>
      </c>
      <c r="J87" s="16">
        <v>342210.6</v>
      </c>
      <c r="K87" s="16">
        <v>437790.2</v>
      </c>
      <c r="L87" s="16">
        <v>575901.9</v>
      </c>
      <c r="M87" s="16">
        <v>512421.6</v>
      </c>
    </row>
    <row r="88" spans="1:13" ht="15">
      <c r="A88" s="14" t="s">
        <v>72</v>
      </c>
      <c r="B88" s="16">
        <v>34399</v>
      </c>
      <c r="C88" s="16">
        <v>52746.5</v>
      </c>
      <c r="D88" s="16">
        <v>72012.7</v>
      </c>
      <c r="E88" s="16">
        <v>95298.9</v>
      </c>
      <c r="F88" s="16">
        <v>123084.5</v>
      </c>
      <c r="G88" s="16">
        <v>153798.9</v>
      </c>
      <c r="H88" s="16">
        <v>191826.7</v>
      </c>
      <c r="I88" s="16">
        <v>235381.8</v>
      </c>
      <c r="J88" s="16">
        <v>296064.5</v>
      </c>
      <c r="K88" s="16">
        <v>365531.2</v>
      </c>
      <c r="L88" s="16">
        <v>453574.6</v>
      </c>
      <c r="M88" s="16">
        <v>423945.5</v>
      </c>
    </row>
    <row r="89" spans="1:13" ht="15">
      <c r="A89" s="14" t="s">
        <v>73</v>
      </c>
      <c r="B89" s="16">
        <v>26855</v>
      </c>
      <c r="C89" s="16">
        <v>33734.7</v>
      </c>
      <c r="D89" s="16">
        <v>46028.4</v>
      </c>
      <c r="E89" s="16">
        <v>61535.7</v>
      </c>
      <c r="F89" s="16">
        <v>92628.7</v>
      </c>
      <c r="G89" s="16">
        <v>115029.5</v>
      </c>
      <c r="H89" s="16">
        <v>192877.3</v>
      </c>
      <c r="I89" s="16">
        <v>220686.1</v>
      </c>
      <c r="J89" s="16">
        <v>262506.7</v>
      </c>
      <c r="K89" s="16">
        <v>296004.7</v>
      </c>
      <c r="L89" s="16">
        <v>347760.3</v>
      </c>
      <c r="M89" s="16">
        <v>336191.2</v>
      </c>
    </row>
    <row r="90" spans="1:13" ht="15">
      <c r="A90" s="14" t="s">
        <v>74</v>
      </c>
      <c r="B90" s="16">
        <v>20288.1</v>
      </c>
      <c r="C90" s="16">
        <v>26663.2</v>
      </c>
      <c r="D90" s="16">
        <v>40539.5</v>
      </c>
      <c r="E90" s="16">
        <v>57041.1</v>
      </c>
      <c r="F90" s="16">
        <v>75547</v>
      </c>
      <c r="G90" s="16">
        <v>97084.3</v>
      </c>
      <c r="H90" s="16">
        <v>132439.3</v>
      </c>
      <c r="I90" s="16">
        <v>159578.5</v>
      </c>
      <c r="J90" s="16">
        <v>188800.7</v>
      </c>
      <c r="K90" s="16">
        <v>214487</v>
      </c>
      <c r="L90" s="16">
        <v>248906.2</v>
      </c>
      <c r="M90" s="16">
        <v>242481.2</v>
      </c>
    </row>
    <row r="91" spans="1:13" ht="15">
      <c r="A91" s="36" t="s">
        <v>75</v>
      </c>
      <c r="B91" s="31">
        <f aca="true" t="shared" si="8" ref="B91:M91">SUM(B92:B100)</f>
        <v>144168.40000000002</v>
      </c>
      <c r="C91" s="31">
        <f t="shared" si="8"/>
        <v>234929.30000000002</v>
      </c>
      <c r="D91" s="31">
        <f t="shared" si="8"/>
        <v>308801.5</v>
      </c>
      <c r="E91" s="31">
        <f t="shared" si="8"/>
        <v>391749.69999999995</v>
      </c>
      <c r="F91" s="31">
        <f t="shared" si="8"/>
        <v>471105.9</v>
      </c>
      <c r="G91" s="31">
        <f t="shared" si="8"/>
        <v>561093.6</v>
      </c>
      <c r="H91" s="31">
        <f t="shared" si="8"/>
        <v>678448.4</v>
      </c>
      <c r="I91" s="31">
        <f t="shared" si="8"/>
        <v>826421.7</v>
      </c>
      <c r="J91" s="31">
        <f t="shared" si="8"/>
        <v>999073.1</v>
      </c>
      <c r="K91" s="31">
        <f t="shared" si="8"/>
        <v>1277126.7000000002</v>
      </c>
      <c r="L91" s="31">
        <f t="shared" si="8"/>
        <v>1534867.9000000001</v>
      </c>
      <c r="M91" s="31">
        <f t="shared" si="8"/>
        <v>1730884.9999999998</v>
      </c>
    </row>
    <row r="92" spans="1:13" ht="15">
      <c r="A92" s="14" t="s">
        <v>76</v>
      </c>
      <c r="B92" s="16">
        <v>33632.4</v>
      </c>
      <c r="C92" s="16">
        <v>62750.8</v>
      </c>
      <c r="D92" s="16">
        <v>81960.4</v>
      </c>
      <c r="E92" s="16">
        <v>100922.4</v>
      </c>
      <c r="F92" s="16">
        <v>115117.1</v>
      </c>
      <c r="G92" s="16">
        <v>132964.1</v>
      </c>
      <c r="H92" s="16">
        <v>153496.7</v>
      </c>
      <c r="I92" s="16">
        <v>183027</v>
      </c>
      <c r="J92" s="16">
        <v>206845</v>
      </c>
      <c r="K92" s="16">
        <v>242656.5</v>
      </c>
      <c r="L92" s="16">
        <v>309518.3</v>
      </c>
      <c r="M92" s="16">
        <v>329679.6</v>
      </c>
    </row>
    <row r="93" spans="1:13" ht="15">
      <c r="A93" s="14" t="s">
        <v>101</v>
      </c>
      <c r="B93" s="16">
        <v>11678.2</v>
      </c>
      <c r="C93" s="16">
        <v>14919.8</v>
      </c>
      <c r="D93" s="16">
        <v>18140.7</v>
      </c>
      <c r="E93" s="16">
        <v>23031.7</v>
      </c>
      <c r="F93" s="16">
        <v>25881.9</v>
      </c>
      <c r="G93" s="16">
        <v>29747</v>
      </c>
      <c r="H93" s="16">
        <v>35139.3</v>
      </c>
      <c r="I93" s="16">
        <v>43974.3</v>
      </c>
      <c r="J93" s="16">
        <v>56119.8</v>
      </c>
      <c r="K93" s="16">
        <v>66076.8</v>
      </c>
      <c r="L93" s="16">
        <v>77854.3</v>
      </c>
      <c r="M93" s="16">
        <v>95591</v>
      </c>
    </row>
    <row r="94" spans="1:13" ht="15">
      <c r="A94" s="14" t="s">
        <v>77</v>
      </c>
      <c r="B94" s="16">
        <v>31373.1</v>
      </c>
      <c r="C94" s="16">
        <v>53242.2</v>
      </c>
      <c r="D94" s="16">
        <v>62088.5</v>
      </c>
      <c r="E94" s="16">
        <v>72826.1</v>
      </c>
      <c r="F94" s="16">
        <v>96832.3</v>
      </c>
      <c r="G94" s="16">
        <v>119333.7</v>
      </c>
      <c r="H94" s="16">
        <v>152301.1</v>
      </c>
      <c r="I94" s="16">
        <v>186623.3</v>
      </c>
      <c r="J94" s="16">
        <v>215934.4</v>
      </c>
      <c r="K94" s="16">
        <v>259041.4</v>
      </c>
      <c r="L94" s="16">
        <v>316581.9</v>
      </c>
      <c r="M94" s="16">
        <v>367698.3</v>
      </c>
    </row>
    <row r="95" spans="1:13" ht="15">
      <c r="A95" s="14" t="s">
        <v>78</v>
      </c>
      <c r="B95" s="16">
        <v>29309.6</v>
      </c>
      <c r="C95" s="16">
        <v>40306.9</v>
      </c>
      <c r="D95" s="16">
        <v>64794.8</v>
      </c>
      <c r="E95" s="16">
        <v>79891.5</v>
      </c>
      <c r="F95" s="16">
        <v>101048.6</v>
      </c>
      <c r="G95" s="16">
        <v>116318.1</v>
      </c>
      <c r="H95" s="16">
        <v>133330.5</v>
      </c>
      <c r="I95" s="16">
        <v>161194.4</v>
      </c>
      <c r="J95" s="16">
        <v>194259.6</v>
      </c>
      <c r="K95" s="16">
        <v>231293.2</v>
      </c>
      <c r="L95" s="16">
        <v>269178.6</v>
      </c>
      <c r="M95" s="16">
        <v>274983.5</v>
      </c>
    </row>
    <row r="96" spans="1:13" ht="15">
      <c r="A96" s="14" t="s">
        <v>79</v>
      </c>
      <c r="B96" s="16">
        <v>14436.1</v>
      </c>
      <c r="C96" s="16">
        <v>20676.3</v>
      </c>
      <c r="D96" s="16">
        <v>26315.2</v>
      </c>
      <c r="E96" s="16">
        <v>39052.8</v>
      </c>
      <c r="F96" s="16">
        <v>45717.5</v>
      </c>
      <c r="G96" s="16">
        <v>53199.9</v>
      </c>
      <c r="H96" s="16">
        <v>64250.2</v>
      </c>
      <c r="I96" s="16">
        <v>76861.2</v>
      </c>
      <c r="J96" s="16">
        <v>95090.9</v>
      </c>
      <c r="K96" s="16">
        <v>111761.2</v>
      </c>
      <c r="L96" s="16">
        <v>131563.7</v>
      </c>
      <c r="M96" s="16">
        <v>151750.4</v>
      </c>
    </row>
    <row r="97" spans="1:13" ht="15">
      <c r="A97" s="14" t="s">
        <v>80</v>
      </c>
      <c r="B97" s="16">
        <v>6983.4</v>
      </c>
      <c r="C97" s="16">
        <v>10538.7</v>
      </c>
      <c r="D97" s="16">
        <v>13009.5</v>
      </c>
      <c r="E97" s="16">
        <v>17151.6</v>
      </c>
      <c r="F97" s="16">
        <v>22374.8</v>
      </c>
      <c r="G97" s="16">
        <v>24325.9</v>
      </c>
      <c r="H97" s="16">
        <v>24612.3</v>
      </c>
      <c r="I97" s="16">
        <v>27167.8</v>
      </c>
      <c r="J97" s="16">
        <v>31203.2</v>
      </c>
      <c r="K97" s="16">
        <v>35314.4</v>
      </c>
      <c r="L97" s="16">
        <v>42053.8</v>
      </c>
      <c r="M97" s="16">
        <v>48128.4</v>
      </c>
    </row>
    <row r="98" spans="1:13" ht="15">
      <c r="A98" s="14" t="s">
        <v>81</v>
      </c>
      <c r="B98" s="16">
        <v>12610.5</v>
      </c>
      <c r="C98" s="16">
        <v>26269.9</v>
      </c>
      <c r="D98" s="16">
        <v>34777</v>
      </c>
      <c r="E98" s="16">
        <v>47140.1</v>
      </c>
      <c r="F98" s="16">
        <v>47139.8</v>
      </c>
      <c r="G98" s="16">
        <v>63139.2</v>
      </c>
      <c r="H98" s="16">
        <v>91729.6</v>
      </c>
      <c r="I98" s="16">
        <v>121014.1</v>
      </c>
      <c r="J98" s="16">
        <v>166105.4</v>
      </c>
      <c r="K98" s="16">
        <v>286273</v>
      </c>
      <c r="L98" s="16">
        <v>333581.6</v>
      </c>
      <c r="M98" s="16">
        <v>392311.7</v>
      </c>
    </row>
    <row r="99" spans="1:13" ht="15">
      <c r="A99" s="14" t="s">
        <v>82</v>
      </c>
      <c r="B99" s="16">
        <v>1510.1</v>
      </c>
      <c r="C99" s="16">
        <v>3026</v>
      </c>
      <c r="D99" s="16">
        <v>3784</v>
      </c>
      <c r="E99" s="16">
        <v>4788.9</v>
      </c>
      <c r="F99" s="16">
        <v>6838.5</v>
      </c>
      <c r="G99" s="16">
        <v>8564.6</v>
      </c>
      <c r="H99" s="16">
        <v>11230.9</v>
      </c>
      <c r="I99" s="16">
        <v>14204.2</v>
      </c>
      <c r="J99" s="16">
        <v>17976.8</v>
      </c>
      <c r="K99" s="16">
        <v>23726.1</v>
      </c>
      <c r="L99" s="16">
        <v>23977</v>
      </c>
      <c r="M99" s="16">
        <v>25345.1</v>
      </c>
    </row>
    <row r="100" spans="1:13" ht="15">
      <c r="A100" s="14" t="s">
        <v>83</v>
      </c>
      <c r="B100" s="16">
        <v>2635</v>
      </c>
      <c r="C100" s="16">
        <v>3198.7</v>
      </c>
      <c r="D100" s="16">
        <v>3931.4</v>
      </c>
      <c r="E100" s="16">
        <v>6944.6</v>
      </c>
      <c r="F100" s="16">
        <v>10155.4</v>
      </c>
      <c r="G100" s="16">
        <v>13501.1</v>
      </c>
      <c r="H100" s="16">
        <v>12357.8</v>
      </c>
      <c r="I100" s="16">
        <v>12355.4</v>
      </c>
      <c r="J100" s="16">
        <v>15538</v>
      </c>
      <c r="K100" s="16">
        <v>20984.1</v>
      </c>
      <c r="L100" s="16">
        <v>30558.7</v>
      </c>
      <c r="M100" s="16">
        <v>45397</v>
      </c>
    </row>
    <row r="101" spans="1:12" ht="15">
      <c r="A101" s="7"/>
      <c r="B101" s="6"/>
      <c r="C101" s="6"/>
      <c r="D101" s="6"/>
      <c r="E101" s="6"/>
      <c r="F101" s="6"/>
      <c r="G101" s="6"/>
      <c r="H101" s="6"/>
      <c r="I101" s="3"/>
      <c r="K101" s="20"/>
      <c r="L101" s="20"/>
    </row>
    <row r="102" spans="1:7" ht="15">
      <c r="A102" s="5"/>
      <c r="B102" s="5"/>
      <c r="C102" s="5"/>
      <c r="D102" s="5"/>
      <c r="E102" s="5"/>
      <c r="F102" s="5"/>
      <c r="G102" s="5"/>
    </row>
    <row r="103" spans="1:7" ht="15">
      <c r="A103" s="7" t="s">
        <v>94</v>
      </c>
      <c r="B103" s="7"/>
      <c r="C103" s="7"/>
      <c r="D103" s="7"/>
      <c r="E103" s="7"/>
      <c r="F103" s="7"/>
      <c r="G103" s="7"/>
    </row>
  </sheetData>
  <mergeCells count="2">
    <mergeCell ref="B3:F3"/>
    <mergeCell ref="B5:F5"/>
  </mergeCells>
  <printOptions/>
  <pageMargins left="0.54" right="0" top="0.3937007874015748" bottom="0" header="0" footer="0"/>
  <pageSetup horizontalDpi="600" verticalDpi="600" orientation="portrait" paperSize="9" scale="85" r:id="rId1"/>
  <rowBreaks count="1" manualBreakCount="1">
    <brk id="54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Глухова</dc:creator>
  <cp:keywords/>
  <dc:description/>
  <cp:lastModifiedBy>Krushinina</cp:lastModifiedBy>
  <cp:lastPrinted>2011-03-01T10:13:19Z</cp:lastPrinted>
  <dcterms:created xsi:type="dcterms:W3CDTF">2003-04-03T08:38:11Z</dcterms:created>
  <dcterms:modified xsi:type="dcterms:W3CDTF">2011-03-01T12:25:22Z</dcterms:modified>
  <cp:category/>
  <cp:version/>
  <cp:contentType/>
  <cp:contentStatus/>
</cp:coreProperties>
</file>